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675" yWindow="1200" windowWidth="12120" windowHeight="5070" tabRatio="868" activeTab="8"/>
  </bookViews>
  <sheets>
    <sheet name="Service Center Contact" sheetId="7" r:id="rId1"/>
    <sheet name="Signature Page" sheetId="9" r:id="rId2"/>
    <sheet name="Operating Expenses" sheetId="6" r:id="rId3"/>
    <sheet name="A-1 Current Year Wages" sheetId="10" r:id="rId4"/>
    <sheet name="A-2 Projected Year Wages" sheetId="3" r:id="rId5"/>
    <sheet name="B - Subsidy" sheetId="2" r:id="rId6"/>
    <sheet name="C - Unallowable" sheetId="4" r:id="rId7"/>
    <sheet name="Equipment" sheetId="5" r:id="rId8"/>
    <sheet name="Rate Summary" sheetId="1" r:id="rId9"/>
  </sheets>
  <definedNames>
    <definedName name="_xlnm.Print_Area" localSheetId="5">'B - Subsidy'!$A$1:$E$38</definedName>
    <definedName name="_xlnm.Print_Area" localSheetId="6">'C - Unallowable'!$A$1:$C$43</definedName>
    <definedName name="_xlnm.Print_Area" localSheetId="7">Equipment!$A$1:$N$35</definedName>
    <definedName name="_xlnm.Print_Area" localSheetId="2">'Operating Expenses'!$A$1:$D$57</definedName>
    <definedName name="_xlnm.Print_Area" localSheetId="8">'Rate Summary'!$A$1:$D$54</definedName>
    <definedName name="_xlnm.Print_Titles" localSheetId="7">Equipment!$1:$6</definedName>
  </definedNames>
  <calcPr calcId="145621"/>
</workbook>
</file>

<file path=xl/calcChain.xml><?xml version="1.0" encoding="utf-8"?>
<calcChain xmlns="http://schemas.openxmlformats.org/spreadsheetml/2006/main">
  <c r="D24" i="1" l="1"/>
  <c r="C24" i="1"/>
  <c r="C37" i="1"/>
  <c r="C16" i="1"/>
  <c r="H14" i="3"/>
  <c r="H15" i="3"/>
  <c r="H16" i="3"/>
  <c r="H17" i="3"/>
  <c r="H18" i="3"/>
  <c r="H19" i="3"/>
  <c r="H20" i="3"/>
  <c r="H21" i="3"/>
  <c r="H22" i="3"/>
  <c r="H23" i="3"/>
  <c r="H24" i="3"/>
  <c r="H25" i="3"/>
  <c r="H26" i="3"/>
  <c r="H27" i="3"/>
  <c r="H28" i="3"/>
  <c r="H29" i="3"/>
  <c r="H17" i="10"/>
  <c r="H18" i="10"/>
  <c r="H19" i="10"/>
  <c r="H20" i="10"/>
  <c r="H21" i="10"/>
  <c r="H22" i="10"/>
  <c r="H23" i="10"/>
  <c r="H24" i="10"/>
  <c r="H25" i="10"/>
  <c r="H26" i="10"/>
  <c r="H27" i="10"/>
  <c r="H28" i="10"/>
  <c r="H29" i="10"/>
  <c r="H30" i="10"/>
  <c r="H31" i="10"/>
  <c r="E8" i="9" l="1"/>
  <c r="M14" i="5" l="1"/>
  <c r="N14" i="5"/>
  <c r="M15" i="5"/>
  <c r="N15" i="5"/>
  <c r="M16" i="5"/>
  <c r="N16" i="5"/>
  <c r="M17" i="5"/>
  <c r="N17" i="5"/>
  <c r="M18" i="5"/>
  <c r="N18" i="5"/>
  <c r="M19" i="5"/>
  <c r="N19" i="5"/>
  <c r="M20" i="5"/>
  <c r="N20" i="5"/>
  <c r="M21" i="5"/>
  <c r="N21" i="5"/>
  <c r="M22" i="5"/>
  <c r="N22" i="5"/>
  <c r="M23" i="5"/>
  <c r="N23" i="5"/>
  <c r="M24" i="5"/>
  <c r="N24" i="5"/>
  <c r="M25" i="5"/>
  <c r="N25" i="5"/>
  <c r="M26" i="5"/>
  <c r="N26" i="5"/>
  <c r="M27" i="5"/>
  <c r="N27" i="5"/>
  <c r="M28" i="5"/>
  <c r="N28" i="5"/>
  <c r="M29" i="5"/>
  <c r="N29" i="5"/>
  <c r="M30" i="5"/>
  <c r="N30" i="5"/>
  <c r="J25" i="5"/>
  <c r="N13" i="5"/>
  <c r="G13" i="5"/>
  <c r="M13" i="5" s="1"/>
  <c r="N10" i="5"/>
  <c r="M10" i="5"/>
  <c r="L11" i="5"/>
  <c r="K11" i="5"/>
  <c r="J12" i="5" s="1"/>
  <c r="D52" i="6"/>
  <c r="C52" i="6"/>
  <c r="D41" i="6"/>
  <c r="C41" i="6"/>
  <c r="D28" i="6"/>
  <c r="C28" i="6"/>
  <c r="D19" i="6"/>
  <c r="C19" i="6"/>
  <c r="H5" i="3"/>
  <c r="H5" i="10"/>
  <c r="D5" i="1"/>
  <c r="C5" i="1"/>
  <c r="C9" i="4"/>
  <c r="B9" i="4"/>
  <c r="E5" i="2"/>
  <c r="D5" i="2"/>
  <c r="C7" i="6"/>
  <c r="D7" i="6"/>
  <c r="A4" i="10"/>
  <c r="J13" i="5" l="1"/>
  <c r="D54" i="6"/>
  <c r="I12" i="5"/>
  <c r="C54" i="6"/>
  <c r="J28" i="5"/>
  <c r="J29" i="5"/>
  <c r="J30" i="5"/>
  <c r="G28" i="5"/>
  <c r="G29" i="5"/>
  <c r="G30" i="5"/>
  <c r="H10" i="10" l="1"/>
  <c r="H11" i="10"/>
  <c r="H12" i="10"/>
  <c r="H13" i="10"/>
  <c r="H14" i="10"/>
  <c r="H15" i="10"/>
  <c r="H16" i="10"/>
  <c r="H32" i="10"/>
  <c r="H33" i="10"/>
  <c r="H34" i="10"/>
  <c r="H35" i="10"/>
  <c r="H36" i="10"/>
  <c r="H37" i="10"/>
  <c r="H38" i="10"/>
  <c r="H39" i="10"/>
  <c r="H40" i="10"/>
  <c r="H41" i="10"/>
  <c r="H42" i="10"/>
  <c r="H43" i="10"/>
  <c r="H44" i="10"/>
  <c r="H45" i="10"/>
  <c r="H46" i="10"/>
  <c r="H47" i="10"/>
  <c r="H48" i="10"/>
  <c r="H9" i="10"/>
  <c r="H9" i="3"/>
  <c r="H10" i="3"/>
  <c r="H11" i="3"/>
  <c r="H12" i="3"/>
  <c r="H50" i="10" l="1"/>
  <c r="C14" i="1"/>
  <c r="E33" i="2" l="1"/>
  <c r="D33" i="2" l="1"/>
  <c r="C42" i="1" s="1"/>
  <c r="C28" i="1"/>
  <c r="C20" i="1"/>
  <c r="G14" i="5"/>
  <c r="G15" i="5"/>
  <c r="G16" i="5"/>
  <c r="G17" i="5"/>
  <c r="G18" i="5"/>
  <c r="G19" i="5"/>
  <c r="G20" i="5"/>
  <c r="G21" i="5"/>
  <c r="G22" i="5"/>
  <c r="G23" i="5"/>
  <c r="G24" i="5"/>
  <c r="G25" i="5"/>
  <c r="G26" i="5"/>
  <c r="G27" i="5"/>
  <c r="A3" i="10"/>
  <c r="H8" i="10"/>
  <c r="A4" i="3"/>
  <c r="A3" i="3"/>
  <c r="H13" i="3"/>
  <c r="H30" i="3"/>
  <c r="H31" i="3"/>
  <c r="H32" i="3"/>
  <c r="H33" i="3"/>
  <c r="H34" i="3"/>
  <c r="H35" i="3"/>
  <c r="H36" i="3"/>
  <c r="H37" i="3"/>
  <c r="H38" i="3"/>
  <c r="H39" i="3"/>
  <c r="H40" i="3"/>
  <c r="H41" i="3"/>
  <c r="H42" i="3"/>
  <c r="H43" i="3"/>
  <c r="H44" i="3"/>
  <c r="H45" i="3"/>
  <c r="H46" i="3"/>
  <c r="H47" i="3"/>
  <c r="H48" i="3"/>
  <c r="H49" i="3"/>
  <c r="H8" i="3"/>
  <c r="A4" i="2"/>
  <c r="A3" i="2"/>
  <c r="D42" i="1"/>
  <c r="A4" i="4"/>
  <c r="A3" i="4"/>
  <c r="C40" i="4"/>
  <c r="D43" i="1" s="1"/>
  <c r="B40" i="4"/>
  <c r="C43" i="1" s="1"/>
  <c r="D31" i="5"/>
  <c r="C31" i="5"/>
  <c r="J14" i="5"/>
  <c r="J15" i="5"/>
  <c r="J16" i="5"/>
  <c r="J18" i="5"/>
  <c r="J19" i="5"/>
  <c r="J20" i="5"/>
  <c r="J21" i="5"/>
  <c r="J22" i="5"/>
  <c r="J23" i="5"/>
  <c r="J24" i="5"/>
  <c r="J26" i="5"/>
  <c r="J27" i="5"/>
  <c r="E31" i="5"/>
  <c r="A4" i="5"/>
  <c r="A3" i="5"/>
  <c r="D20" i="1"/>
  <c r="A4" i="6"/>
  <c r="A3" i="6"/>
  <c r="A4" i="1"/>
  <c r="A3" i="1"/>
  <c r="D14" i="1"/>
  <c r="H50" i="3" l="1"/>
  <c r="D16" i="1" s="1"/>
  <c r="G31" i="5"/>
  <c r="J17" i="5"/>
  <c r="D28" i="1"/>
  <c r="N31" i="5"/>
  <c r="D39" i="1" s="1"/>
  <c r="J31" i="5" l="1"/>
  <c r="D37" i="1"/>
  <c r="D40" i="1" s="1"/>
  <c r="D45" i="1" s="1"/>
  <c r="D51" i="1" s="1"/>
  <c r="M31" i="5"/>
  <c r="C39" i="1" s="1"/>
  <c r="C40" i="1" l="1"/>
  <c r="C45" i="1" s="1"/>
  <c r="C51" i="1" s="1"/>
</calcChain>
</file>

<file path=xl/sharedStrings.xml><?xml version="1.0" encoding="utf-8"?>
<sst xmlns="http://schemas.openxmlformats.org/spreadsheetml/2006/main" count="233" uniqueCount="177">
  <si>
    <t>Current Fiscal Year</t>
  </si>
  <si>
    <t>Projected to YE</t>
  </si>
  <si>
    <t>Year for Which</t>
  </si>
  <si>
    <t>Rates are Requested</t>
  </si>
  <si>
    <t>REVENUES</t>
  </si>
  <si>
    <t>EXPENDITURES</t>
  </si>
  <si>
    <t>Number of Units:</t>
  </si>
  <si>
    <t>Rate:</t>
  </si>
  <si>
    <r>
      <t xml:space="preserve">EQUIPMENT DEPRECIATION </t>
    </r>
    <r>
      <rPr>
        <sz val="8"/>
        <rFont val="Arial"/>
        <family val="2"/>
      </rPr>
      <t>(One Year - Attach Schedule)</t>
    </r>
  </si>
  <si>
    <r>
      <t xml:space="preserve">Supplies and Materials: </t>
    </r>
    <r>
      <rPr>
        <sz val="8"/>
        <rFont val="Arial"/>
        <family val="2"/>
      </rPr>
      <t>(List major supply categories)</t>
    </r>
  </si>
  <si>
    <r>
      <t xml:space="preserve">NON-CAPITALIZED EQUIPMENT PURCHASES </t>
    </r>
    <r>
      <rPr>
        <sz val="8"/>
        <rFont val="Arial"/>
        <family val="2"/>
      </rPr>
      <t>(&lt;$5000)</t>
    </r>
  </si>
  <si>
    <t>Other Major Expense Categories:</t>
  </si>
  <si>
    <r>
      <t xml:space="preserve">Salaries and Benefits </t>
    </r>
    <r>
      <rPr>
        <sz val="8"/>
        <rFont val="Arial"/>
        <family val="2"/>
      </rPr>
      <t>(Attachment A: Personnel Expenditure Calc)</t>
    </r>
  </si>
  <si>
    <r>
      <t>INDIRECT COST ALLOCATION</t>
    </r>
    <r>
      <rPr>
        <sz val="8"/>
        <rFont val="Arial"/>
        <family val="2"/>
      </rPr>
      <t xml:space="preserve"> (Specialized Service Centers Only)</t>
    </r>
  </si>
  <si>
    <t>Unallowable Expenditures</t>
  </si>
  <si>
    <t>Advertising</t>
  </si>
  <si>
    <t>Alumni Costs</t>
  </si>
  <si>
    <t>Commencement/Convocation Costs</t>
  </si>
  <si>
    <t>Contigency Reserve Costs</t>
  </si>
  <si>
    <t>Donations or Contributions</t>
  </si>
  <si>
    <t>Entertainment including:</t>
  </si>
  <si>
    <t xml:space="preserve">     Meals</t>
  </si>
  <si>
    <t xml:space="preserve">     Alcoholic Beverages</t>
  </si>
  <si>
    <t xml:space="preserve">     Social Activities</t>
  </si>
  <si>
    <t xml:space="preserve">     Tickets to Shows or Sports events</t>
  </si>
  <si>
    <t xml:space="preserve">     Rental</t>
  </si>
  <si>
    <t>Fines or Penalties</t>
  </si>
  <si>
    <t>Fund Raising</t>
  </si>
  <si>
    <t>Housing/Housing Allowancees/Personal Living Expenses</t>
  </si>
  <si>
    <t>Interest</t>
  </si>
  <si>
    <t>Investment Counsel</t>
  </si>
  <si>
    <t>Legal Costs</t>
  </si>
  <si>
    <t>Lobbying</t>
  </si>
  <si>
    <t>Membership to Community or Civic Organization</t>
  </si>
  <si>
    <t>Personal use of Goods or Services</t>
  </si>
  <si>
    <t>Public Relations</t>
  </si>
  <si>
    <t>Student Publications</t>
  </si>
  <si>
    <t>Intramural Activities</t>
  </si>
  <si>
    <t>Student Clubs</t>
  </si>
  <si>
    <t>Travel and Subsistence Costs of Trustees</t>
  </si>
  <si>
    <t>ATTACHMENT B: SUBSIDY SCHEDULE</t>
  </si>
  <si>
    <t>Description</t>
  </si>
  <si>
    <t>Amount</t>
  </si>
  <si>
    <t>Total Subsidies</t>
  </si>
  <si>
    <t>ATTACHMENT A: PERSONNEL EXPENDITURES FOR RATE CALCULATION</t>
  </si>
  <si>
    <t>Annual</t>
  </si>
  <si>
    <t xml:space="preserve">FTE % to </t>
  </si>
  <si>
    <t>Personnel Costs</t>
  </si>
  <si>
    <t>Name</t>
  </si>
  <si>
    <t>Job Title</t>
  </si>
  <si>
    <t>Salary</t>
  </si>
  <si>
    <t>Benefits</t>
  </si>
  <si>
    <t>SC</t>
  </si>
  <si>
    <t>to Service Center</t>
  </si>
  <si>
    <t xml:space="preserve">Total Personnel Expenditures to Service Center   </t>
  </si>
  <si>
    <t xml:space="preserve">DEPRECIATION SCHEDULE </t>
  </si>
  <si>
    <t>Initial Cost of Equipment</t>
  </si>
  <si>
    <t>Date of</t>
  </si>
  <si>
    <t>Salvage</t>
  </si>
  <si>
    <t>Percentage</t>
  </si>
  <si>
    <t>Useful</t>
  </si>
  <si>
    <t xml:space="preserve">Number of </t>
  </si>
  <si>
    <t>Purchase</t>
  </si>
  <si>
    <t>Value</t>
  </si>
  <si>
    <t>Recharge</t>
  </si>
  <si>
    <t>to be</t>
  </si>
  <si>
    <t>Life</t>
  </si>
  <si>
    <t>Months</t>
  </si>
  <si>
    <t>Usage</t>
  </si>
  <si>
    <t>Depreciated</t>
  </si>
  <si>
    <t>(Months)</t>
  </si>
  <si>
    <t>Depreciation</t>
  </si>
  <si>
    <t>TOTALS</t>
  </si>
  <si>
    <t>SERVICE CENTER DEPRECIATION CALCULATION</t>
  </si>
  <si>
    <t>Training</t>
  </si>
  <si>
    <t>Cost of goods purchased for resale</t>
  </si>
  <si>
    <t>SERVICE CENTER OPERATING EXPENSES</t>
  </si>
  <si>
    <t>TOTAL SUPPLIES &amp; OPERATING EXPENSES</t>
  </si>
  <si>
    <t>Total Supplies</t>
  </si>
  <si>
    <t>Total Other Expenses</t>
  </si>
  <si>
    <t>Supplies and Materials:</t>
  </si>
  <si>
    <t>Complete 'Operating Expenses' schedule</t>
  </si>
  <si>
    <t>How is the annual number of units determined?  (Attach extra documentation if necessary)</t>
  </si>
  <si>
    <t>BILLING RATE:</t>
  </si>
  <si>
    <t>Beginning Inventory:</t>
  </si>
  <si>
    <t>Total COGS</t>
  </si>
  <si>
    <t>less: Ending inventory: (please include copy of physical inventory)</t>
  </si>
  <si>
    <t>(list description)</t>
  </si>
  <si>
    <t>Service Center</t>
  </si>
  <si>
    <t xml:space="preserve">Fiscal Year:  </t>
  </si>
  <si>
    <t xml:space="preserve">Service Center Name:  </t>
  </si>
  <si>
    <t>Contact Name:</t>
  </si>
  <si>
    <t>Phone:</t>
  </si>
  <si>
    <t>Address:</t>
  </si>
  <si>
    <t>E-Mail:</t>
  </si>
  <si>
    <t>Fax:</t>
  </si>
  <si>
    <t>Service Center Manager:</t>
  </si>
  <si>
    <t>other expenses (describe)</t>
  </si>
  <si>
    <t>Example: Winnie D. Pooh</t>
  </si>
  <si>
    <t>Personal Use of State Owned Vehicle</t>
  </si>
  <si>
    <t>Membership to Social or Dining Clubs</t>
  </si>
  <si>
    <r>
      <t xml:space="preserve">   TOTAL EXPENDITURES FOR RATE </t>
    </r>
    <r>
      <rPr>
        <sz val="8"/>
        <rFont val="Arial"/>
        <family val="2"/>
      </rPr>
      <t>(Sum lines 44 through 49)</t>
    </r>
  </si>
  <si>
    <t>Include operating expenses for the fiscal year on this page.</t>
  </si>
  <si>
    <t>Inventory (only use if you have a retail operation)</t>
  </si>
  <si>
    <t>Equipment Description</t>
  </si>
  <si>
    <r>
      <t xml:space="preserve">Other costs (only list those </t>
    </r>
    <r>
      <rPr>
        <b/>
        <sz val="8"/>
        <rFont val="Arial"/>
        <family val="2"/>
      </rPr>
      <t>NOT</t>
    </r>
    <r>
      <rPr>
        <sz val="8"/>
        <rFont val="Arial"/>
        <family val="2"/>
      </rPr>
      <t xml:space="preserve"> on other schedules):</t>
    </r>
  </si>
  <si>
    <t>Projected</t>
  </si>
  <si>
    <t>Rate Study</t>
  </si>
  <si>
    <t>Bad Debt</t>
  </si>
  <si>
    <t>Totals</t>
  </si>
  <si>
    <t>SERVICE CENTER RATE CALCULATION - SUMMARY</t>
  </si>
  <si>
    <t xml:space="preserve">                     and put zeros in the Expense column.</t>
  </si>
  <si>
    <t>Total</t>
  </si>
  <si>
    <t>The University of Texas at Dallas</t>
  </si>
  <si>
    <t>Administrative Assistant I</t>
  </si>
  <si>
    <t>THE UNIVERSITY OF TEXAS AT DALLAS</t>
  </si>
  <si>
    <t>SERVICE CENTERS AND SPECIALIZED SERVICE</t>
  </si>
  <si>
    <t>FACILITIES APPROVAL FORM</t>
  </si>
  <si>
    <t>SERVICE CENTER NAME</t>
  </si>
  <si>
    <t>Service Center Manager</t>
  </si>
  <si>
    <t>Date</t>
  </si>
  <si>
    <t>Reviewed by:</t>
  </si>
  <si>
    <t>Approved by (as applicable):</t>
  </si>
  <si>
    <t>Office Supplies</t>
  </si>
  <si>
    <t>Gases</t>
  </si>
  <si>
    <t>Lab Consumables</t>
  </si>
  <si>
    <t>Telecommunications</t>
  </si>
  <si>
    <t>Computers, Computer Upgrades, and Monitors</t>
  </si>
  <si>
    <t>Lamps for Spectroscopy Equipment</t>
  </si>
  <si>
    <t xml:space="preserve">         Enter ending inventory as a negative number.</t>
  </si>
  <si>
    <t>Replacement Clamps, Heads, and Mounting Kits for Thermal Analysis Equipment</t>
  </si>
  <si>
    <t>Laser Tube Maintenance</t>
  </si>
  <si>
    <t>Books and Manuals</t>
  </si>
  <si>
    <t>Printing and Reproduction</t>
  </si>
  <si>
    <t>Charged</t>
  </si>
  <si>
    <t>to Other</t>
  </si>
  <si>
    <t>Fund Sources</t>
  </si>
  <si>
    <t>Accumulated</t>
  </si>
  <si>
    <t>Projection</t>
  </si>
  <si>
    <t>Other Expenses (example categories, change if necessary):</t>
  </si>
  <si>
    <t>to</t>
  </si>
  <si>
    <t>through</t>
  </si>
  <si>
    <t>Projected Revenues from Internal User Fees</t>
  </si>
  <si>
    <t>Service Calls</t>
  </si>
  <si>
    <t>Service Contracts</t>
  </si>
  <si>
    <t>Holographic Filters</t>
  </si>
  <si>
    <t>PS Cost Center</t>
  </si>
  <si>
    <t>PS Account</t>
  </si>
  <si>
    <t>Accounting &amp; Financial Reporting</t>
  </si>
  <si>
    <t>COST CENTER</t>
  </si>
  <si>
    <t>Additional Required Signature for Subsidy &amp; Title</t>
  </si>
  <si>
    <t>Dean or Department Head &amp; Title</t>
  </si>
  <si>
    <t>Cost Center</t>
  </si>
  <si>
    <t>41030001</t>
  </si>
  <si>
    <t>Internal Finance Notes:</t>
  </si>
  <si>
    <t>Service Center Manager Notes:</t>
  </si>
  <si>
    <t>ATTACHMENT C: UNALLOWABLE EXPENDITURES</t>
  </si>
  <si>
    <t>Director of Accounting &amp; Financial Reporting</t>
  </si>
  <si>
    <t>I certify that I have reviewed the information and the rates to be submitted to Accounting Operations at UTD for approval of the above named service center or specialized service facility as specified in the UTD Service Centers Procedure.</t>
  </si>
  <si>
    <t>Accountant</t>
  </si>
  <si>
    <t>Reserved</t>
  </si>
  <si>
    <t>Green indicates cells to be populated by the department</t>
  </si>
  <si>
    <t>Blue idicates cells populated within the worksheet</t>
  </si>
  <si>
    <r>
      <rPr>
        <b/>
        <sz val="8"/>
        <color rgb="FFFF0000"/>
        <rFont val="Arial"/>
        <family val="2"/>
      </rPr>
      <t>IMPORTANT</t>
    </r>
    <r>
      <rPr>
        <sz val="8"/>
        <rFont val="Arial"/>
        <family val="2"/>
      </rPr>
      <t xml:space="preserve"> - if none of these costs occurred check here</t>
    </r>
  </si>
  <si>
    <t>For assistance in preparing any section of the rate study please contact Accounting Operations at ext. 2682</t>
  </si>
  <si>
    <t>*Do not remove equipment from depreciation schedule until it has been either replaced or salvaged.</t>
  </si>
  <si>
    <t>TOTAL REVENUES</t>
  </si>
  <si>
    <t>Total Non-Capitalized Equipment</t>
  </si>
  <si>
    <r>
      <t>LESS SUBSIDIES</t>
    </r>
    <r>
      <rPr>
        <sz val="8"/>
        <rFont val="Arial"/>
        <family val="2"/>
      </rPr>
      <t xml:space="preserve"> (From Attachment B)</t>
    </r>
  </si>
  <si>
    <r>
      <t>LESS UNALLOWED COSTS</t>
    </r>
    <r>
      <rPr>
        <sz val="8"/>
        <rFont val="Arial"/>
        <family val="2"/>
      </rPr>
      <t xml:space="preserve"> (From Attachment C)</t>
    </r>
  </si>
  <si>
    <t>PRIOR YEAR DEFICIT (SURPLUS) per FUND BALANCE OVERVIEW</t>
  </si>
  <si>
    <t>Example: Dell 6000 Computer - Tag 15467</t>
  </si>
  <si>
    <t>Please include tag #'s for</t>
  </si>
  <si>
    <t xml:space="preserve"> all listed equipment</t>
  </si>
  <si>
    <t>Employee ID</t>
  </si>
  <si>
    <t>TOTAL EXPENDITURES FOR OPERATIONS</t>
  </si>
  <si>
    <t>Other Expenses and COGS: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</si>
</sst>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000\-00\-0000"/>
    <numFmt numFmtId="165" formatCode="m/d/yy;@"/>
    <numFmt numFmtId="166" formatCode="_(* #,##0_);_(* \(#,##0\);_(* &quot;-&quot;??_);_(@_)"/>
  </numFmts>
  <fonts count="17" x14ac:knownFonts="1">
    <font>
      <sz val="10"/>
      <name val="Arial"/>
    </font>
    <font>
      <sz val="10"/>
      <name val="Arial"/>
      <family val="2"/>
    </font>
    <font>
      <sz val="9"/>
      <name val="Arial"/>
      <family val="2"/>
    </font>
    <font>
      <sz val="8"/>
      <name val="Arial"/>
      <family val="2"/>
    </font>
    <font>
      <b/>
      <sz val="8"/>
      <name val="Arial"/>
      <family val="2"/>
    </font>
    <font>
      <b/>
      <sz val="10"/>
      <name val="Arial"/>
      <family val="2"/>
    </font>
    <font>
      <sz val="10"/>
      <name val="Arial"/>
      <family val="2"/>
    </font>
    <font>
      <b/>
      <sz val="9"/>
      <name val="Arial"/>
      <family val="2"/>
    </font>
    <font>
      <i/>
      <sz val="8"/>
      <name val="Arial"/>
      <family val="2"/>
    </font>
    <font>
      <sz val="14"/>
      <name val="Arial"/>
      <family val="2"/>
    </font>
    <font>
      <u/>
      <sz val="10"/>
      <color indexed="12"/>
      <name val="Arial"/>
      <family val="2"/>
    </font>
    <font>
      <b/>
      <sz val="14"/>
      <name val="Arial"/>
      <family val="2"/>
    </font>
    <font>
      <b/>
      <sz val="12"/>
      <name val="Arial"/>
      <family val="2"/>
    </font>
    <font>
      <sz val="12"/>
      <name val="Arial"/>
      <family val="2"/>
    </font>
    <font>
      <sz val="12"/>
      <name val="Arial"/>
      <family val="2"/>
    </font>
    <font>
      <sz val="8"/>
      <color indexed="12"/>
      <name val="Arial"/>
      <family val="2"/>
    </font>
    <font>
      <b/>
      <sz val="8"/>
      <color rgb="FFFF0000"/>
      <name val="Arial"/>
      <family val="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6" tint="0.39997558519241921"/>
        <bgColor indexed="64"/>
      </patternFill>
    </fill>
    <fill>
      <patternFill patternType="solid">
        <fgColor theme="8" tint="0.39997558519241921"/>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right/>
      <top style="double">
        <color indexed="64"/>
      </top>
      <bottom/>
      <diagonal/>
    </border>
    <border>
      <left style="thin">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double">
        <color indexed="64"/>
      </bottom>
      <diagonal/>
    </border>
    <border>
      <left/>
      <right style="thin">
        <color indexed="64"/>
      </right>
      <top style="hair">
        <color indexed="64"/>
      </top>
      <bottom style="double">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hair">
        <color indexed="64"/>
      </bottom>
      <diagonal/>
    </border>
    <border>
      <left style="thin">
        <color indexed="64"/>
      </left>
      <right/>
      <top style="hair">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double">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double">
        <color indexed="64"/>
      </bottom>
      <diagonal/>
    </border>
    <border>
      <left/>
      <right/>
      <top style="hair">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hair">
        <color indexed="64"/>
      </top>
      <bottom style="hair">
        <color indexed="64"/>
      </bottom>
      <diagonal/>
    </border>
    <border>
      <left style="thin">
        <color indexed="64"/>
      </left>
      <right style="thin">
        <color indexed="64"/>
      </right>
      <top style="thin">
        <color indexed="64"/>
      </top>
      <bottom style="thin">
        <color theme="1" tint="0.499984740745262"/>
      </bottom>
      <diagonal/>
    </border>
    <border>
      <left style="thin">
        <color indexed="64"/>
      </left>
      <right/>
      <top style="thin">
        <color indexed="64"/>
      </top>
      <bottom style="thin">
        <color theme="1" tint="0.499984740745262"/>
      </bottom>
      <diagonal/>
    </border>
    <border>
      <left style="thin">
        <color indexed="64"/>
      </left>
      <right style="thin">
        <color indexed="64"/>
      </right>
      <top style="thin">
        <color theme="1" tint="0.499984740745262"/>
      </top>
      <bottom style="thin">
        <color theme="1" tint="0.499984740745262"/>
      </bottom>
      <diagonal/>
    </border>
    <border>
      <left style="thin">
        <color indexed="64"/>
      </left>
      <right/>
      <top style="thin">
        <color theme="1" tint="0.499984740745262"/>
      </top>
      <bottom style="thin">
        <color theme="1" tint="0.499984740745262"/>
      </bottom>
      <diagonal/>
    </border>
    <border>
      <left style="thin">
        <color indexed="64"/>
      </left>
      <right style="thin">
        <color indexed="64"/>
      </right>
      <top style="thin">
        <color theme="1" tint="0.499984740745262"/>
      </top>
      <bottom style="thin">
        <color indexed="64"/>
      </bottom>
      <diagonal/>
    </border>
    <border>
      <left style="thin">
        <color indexed="64"/>
      </left>
      <right/>
      <top style="thin">
        <color theme="1" tint="0.499984740745262"/>
      </top>
      <bottom style="thin">
        <color indexed="64"/>
      </bottom>
      <diagonal/>
    </border>
  </borders>
  <cellStyleXfs count="3">
    <xf numFmtId="0" fontId="0" fillId="0" borderId="0"/>
    <xf numFmtId="43" fontId="1" fillId="0" borderId="0" applyFont="0" applyFill="0" applyBorder="0" applyAlignment="0" applyProtection="0"/>
    <xf numFmtId="0" fontId="10" fillId="0" borderId="0" applyNumberFormat="0" applyFill="0" applyBorder="0" applyAlignment="0" applyProtection="0">
      <alignment vertical="top"/>
      <protection locked="0"/>
    </xf>
  </cellStyleXfs>
  <cellXfs count="291">
    <xf numFmtId="0" fontId="0" fillId="0" borderId="0" xfId="0"/>
    <xf numFmtId="0" fontId="2" fillId="0" borderId="0" xfId="0" applyFont="1"/>
    <xf numFmtId="0" fontId="3" fillId="0" borderId="0" xfId="0" applyFont="1"/>
    <xf numFmtId="0" fontId="3" fillId="0" borderId="0" xfId="0" applyFont="1" applyBorder="1"/>
    <xf numFmtId="0" fontId="0" fillId="0" borderId="0" xfId="0" applyAlignment="1">
      <alignment vertical="center"/>
    </xf>
    <xf numFmtId="0" fontId="0" fillId="0" borderId="0" xfId="0" applyBorder="1"/>
    <xf numFmtId="0" fontId="0" fillId="0" borderId="0" xfId="0" applyAlignment="1">
      <alignment horizontal="center" vertical="center"/>
    </xf>
    <xf numFmtId="0" fontId="0" fillId="0" borderId="0" xfId="0" applyAlignment="1">
      <alignment horizontal="center"/>
    </xf>
    <xf numFmtId="0" fontId="6" fillId="0" borderId="0" xfId="0" applyFont="1" applyProtection="1">
      <protection locked="0"/>
    </xf>
    <xf numFmtId="0" fontId="6" fillId="0" borderId="0" xfId="0" applyFont="1" applyProtection="1"/>
    <xf numFmtId="3" fontId="6" fillId="0" borderId="0" xfId="0" applyNumberFormat="1" applyFont="1" applyProtection="1"/>
    <xf numFmtId="9" fontId="6" fillId="0" borderId="0" xfId="0" applyNumberFormat="1" applyFont="1" applyProtection="1"/>
    <xf numFmtId="0" fontId="2" fillId="0" borderId="0" xfId="0" applyFont="1" applyBorder="1" applyProtection="1"/>
    <xf numFmtId="9" fontId="6" fillId="0" borderId="0" xfId="0" applyNumberFormat="1" applyFont="1" applyBorder="1" applyProtection="1"/>
    <xf numFmtId="0" fontId="5" fillId="0" borderId="0" xfId="0" applyFont="1" applyProtection="1">
      <protection locked="0"/>
    </xf>
    <xf numFmtId="9" fontId="6" fillId="0" borderId="0" xfId="0" applyNumberFormat="1" applyFont="1" applyProtection="1">
      <protection locked="0"/>
    </xf>
    <xf numFmtId="0" fontId="3" fillId="0" borderId="0" xfId="0" applyFont="1" applyAlignment="1">
      <alignment horizontal="center"/>
    </xf>
    <xf numFmtId="0" fontId="3" fillId="0" borderId="0" xfId="0" applyFont="1" applyProtection="1"/>
    <xf numFmtId="3" fontId="3" fillId="0" borderId="1" xfId="0" applyNumberFormat="1" applyFont="1" applyFill="1" applyBorder="1" applyProtection="1"/>
    <xf numFmtId="0" fontId="14" fillId="0" borderId="0" xfId="0" applyFont="1"/>
    <xf numFmtId="0" fontId="3" fillId="0" borderId="0" xfId="0" applyFont="1" applyAlignment="1" applyProtection="1">
      <alignment horizontal="left"/>
    </xf>
    <xf numFmtId="0" fontId="13" fillId="0" borderId="0" xfId="0" applyFont="1" applyProtection="1">
      <protection locked="0"/>
    </xf>
    <xf numFmtId="0" fontId="13" fillId="0" borderId="0" xfId="0" applyFont="1"/>
    <xf numFmtId="0" fontId="13" fillId="0" borderId="0" xfId="0" applyFont="1" applyAlignment="1">
      <alignment vertical="center"/>
    </xf>
    <xf numFmtId="0" fontId="5" fillId="0" borderId="0" xfId="0" applyFont="1" applyFill="1" applyAlignment="1"/>
    <xf numFmtId="0" fontId="5" fillId="3" borderId="0" xfId="0" applyFont="1" applyFill="1" applyBorder="1" applyAlignment="1">
      <alignment horizontal="left" vertical="center"/>
    </xf>
    <xf numFmtId="0" fontId="1" fillId="0" borderId="0" xfId="0" applyFont="1" applyAlignment="1">
      <alignment vertical="center"/>
    </xf>
    <xf numFmtId="0" fontId="1" fillId="0" borderId="0" xfId="0" applyFont="1"/>
    <xf numFmtId="0" fontId="1" fillId="0" borderId="0" xfId="0" applyFont="1" applyAlignment="1">
      <alignment horizontal="center"/>
    </xf>
    <xf numFmtId="0" fontId="1" fillId="0" borderId="0" xfId="0" applyFont="1" applyAlignment="1">
      <alignment horizontal="center" vertical="center"/>
    </xf>
    <xf numFmtId="0" fontId="1" fillId="0" borderId="0" xfId="0" applyFont="1" applyAlignment="1">
      <alignment horizontal="right"/>
    </xf>
    <xf numFmtId="4" fontId="1" fillId="0" borderId="0" xfId="0" applyNumberFormat="1" applyFont="1" applyBorder="1"/>
    <xf numFmtId="0" fontId="1" fillId="0" borderId="0" xfId="0" applyFont="1" applyBorder="1" applyAlignment="1">
      <alignment horizontal="left"/>
    </xf>
    <xf numFmtId="0" fontId="1" fillId="0" borderId="0" xfId="0" applyFont="1" applyBorder="1"/>
    <xf numFmtId="0" fontId="4" fillId="0" borderId="0" xfId="0" applyFont="1" applyBorder="1" applyProtection="1"/>
    <xf numFmtId="3" fontId="3" fillId="0" borderId="0" xfId="0" applyNumberFormat="1" applyFont="1" applyProtection="1"/>
    <xf numFmtId="9" fontId="3" fillId="0" borderId="0" xfId="0" applyNumberFormat="1" applyFont="1" applyProtection="1"/>
    <xf numFmtId="0" fontId="3" fillId="2" borderId="2" xfId="0" quotePrefix="1" applyFont="1" applyFill="1" applyBorder="1" applyAlignment="1" applyProtection="1">
      <alignment horizontal="center"/>
    </xf>
    <xf numFmtId="0" fontId="3" fillId="2" borderId="2" xfId="0" applyFont="1" applyFill="1" applyBorder="1" applyAlignment="1" applyProtection="1">
      <alignment horizontal="center"/>
    </xf>
    <xf numFmtId="3" fontId="3" fillId="2" borderId="32" xfId="0" applyNumberFormat="1" applyFont="1" applyFill="1" applyBorder="1" applyAlignment="1" applyProtection="1">
      <alignment horizontal="center"/>
    </xf>
    <xf numFmtId="3" fontId="3" fillId="2" borderId="2" xfId="0" applyNumberFormat="1" applyFont="1" applyFill="1" applyBorder="1" applyAlignment="1" applyProtection="1">
      <alignment horizontal="center"/>
    </xf>
    <xf numFmtId="9" fontId="3" fillId="2" borderId="2" xfId="0" applyNumberFormat="1" applyFont="1" applyFill="1" applyBorder="1" applyAlignment="1" applyProtection="1">
      <alignment horizontal="center"/>
    </xf>
    <xf numFmtId="0" fontId="3" fillId="2" borderId="32" xfId="0" applyFont="1" applyFill="1" applyBorder="1" applyAlignment="1" applyProtection="1">
      <alignment horizontal="center"/>
    </xf>
    <xf numFmtId="9" fontId="3" fillId="2" borderId="32" xfId="0" applyNumberFormat="1" applyFont="1" applyFill="1" applyBorder="1" applyAlignment="1" applyProtection="1">
      <alignment horizontal="center"/>
    </xf>
    <xf numFmtId="0" fontId="3" fillId="2" borderId="32" xfId="0" quotePrefix="1" applyFont="1" applyFill="1" applyBorder="1" applyAlignment="1" applyProtection="1">
      <alignment horizontal="center"/>
    </xf>
    <xf numFmtId="17" fontId="3" fillId="2" borderId="32" xfId="0" applyNumberFormat="1" applyFont="1" applyFill="1" applyBorder="1" applyAlignment="1" applyProtection="1">
      <alignment horizontal="center"/>
    </xf>
    <xf numFmtId="0" fontId="3" fillId="2" borderId="3" xfId="0" quotePrefix="1" applyFont="1" applyFill="1" applyBorder="1" applyAlignment="1" applyProtection="1">
      <alignment horizontal="center"/>
    </xf>
    <xf numFmtId="0" fontId="3" fillId="2" borderId="3" xfId="0" applyFont="1" applyFill="1" applyBorder="1" applyAlignment="1" applyProtection="1">
      <alignment horizontal="center"/>
    </xf>
    <xf numFmtId="9" fontId="3" fillId="2" borderId="3" xfId="0" quotePrefix="1" applyNumberFormat="1" applyFont="1" applyFill="1" applyBorder="1" applyAlignment="1" applyProtection="1">
      <alignment horizontal="center"/>
    </xf>
    <xf numFmtId="0" fontId="4" fillId="0" borderId="1" xfId="0" applyFont="1" applyBorder="1" applyProtection="1"/>
    <xf numFmtId="3" fontId="3" fillId="0" borderId="0" xfId="0" quotePrefix="1" applyNumberFormat="1" applyFont="1" applyAlignment="1" applyProtection="1">
      <alignment horizontal="left"/>
    </xf>
    <xf numFmtId="1" fontId="3" fillId="2" borderId="32" xfId="1" applyNumberFormat="1" applyFont="1" applyFill="1" applyBorder="1" applyAlignment="1" applyProtection="1">
      <alignment horizontal="center"/>
    </xf>
    <xf numFmtId="1" fontId="3" fillId="2" borderId="32" xfId="0" applyNumberFormat="1" applyFont="1" applyFill="1" applyBorder="1" applyAlignment="1" applyProtection="1">
      <alignment horizontal="center"/>
    </xf>
    <xf numFmtId="0" fontId="3" fillId="2" borderId="3" xfId="1" applyNumberFormat="1" applyFont="1" applyFill="1" applyBorder="1" applyAlignment="1" applyProtection="1">
      <alignment horizontal="center"/>
    </xf>
    <xf numFmtId="1" fontId="3" fillId="2" borderId="3" xfId="0" quotePrefix="1" applyNumberFormat="1" applyFont="1" applyFill="1" applyBorder="1" applyAlignment="1" applyProtection="1">
      <alignment horizontal="center"/>
    </xf>
    <xf numFmtId="3" fontId="3" fillId="0" borderId="2" xfId="0" applyNumberFormat="1" applyFont="1" applyFill="1" applyBorder="1" applyProtection="1"/>
    <xf numFmtId="43" fontId="4" fillId="0" borderId="1" xfId="1" applyFont="1" applyBorder="1" applyProtection="1"/>
    <xf numFmtId="43" fontId="4" fillId="6" borderId="1" xfId="1" applyFont="1" applyFill="1" applyBorder="1" applyProtection="1"/>
    <xf numFmtId="166" fontId="4" fillId="0" borderId="1" xfId="1" applyNumberFormat="1" applyFont="1" applyBorder="1" applyProtection="1"/>
    <xf numFmtId="166" fontId="4" fillId="6" borderId="1" xfId="1" applyNumberFormat="1" applyFont="1" applyFill="1" applyBorder="1" applyProtection="1"/>
    <xf numFmtId="166" fontId="4" fillId="6" borderId="40" xfId="1" applyNumberFormat="1" applyFont="1" applyFill="1" applyBorder="1" applyProtection="1"/>
    <xf numFmtId="4" fontId="3" fillId="5" borderId="27" xfId="0" applyNumberFormat="1" applyFont="1" applyFill="1" applyBorder="1" applyProtection="1">
      <protection locked="0"/>
    </xf>
    <xf numFmtId="4" fontId="3" fillId="5" borderId="40" xfId="0" applyNumberFormat="1" applyFont="1" applyFill="1" applyBorder="1" applyProtection="1">
      <protection locked="0"/>
    </xf>
    <xf numFmtId="43" fontId="3" fillId="5" borderId="27" xfId="1" applyFont="1" applyFill="1" applyBorder="1" applyProtection="1">
      <protection locked="0"/>
    </xf>
    <xf numFmtId="43" fontId="3" fillId="5" borderId="29" xfId="1" applyFont="1" applyFill="1" applyBorder="1" applyProtection="1">
      <protection locked="0"/>
    </xf>
    <xf numFmtId="43" fontId="3" fillId="5" borderId="32" xfId="1" applyFont="1" applyFill="1" applyBorder="1" applyProtection="1">
      <protection locked="0"/>
    </xf>
    <xf numFmtId="43" fontId="3" fillId="5" borderId="39" xfId="1" applyFont="1" applyFill="1" applyBorder="1" applyAlignment="1" applyProtection="1">
      <alignment vertical="center"/>
      <protection locked="0"/>
    </xf>
    <xf numFmtId="166" fontId="3" fillId="5" borderId="1" xfId="1" applyNumberFormat="1" applyFont="1" applyFill="1" applyBorder="1" applyProtection="1">
      <protection locked="0"/>
    </xf>
    <xf numFmtId="0" fontId="2" fillId="0" borderId="0" xfId="0" applyFont="1" applyProtection="1"/>
    <xf numFmtId="0" fontId="5" fillId="0" borderId="0" xfId="0" applyFont="1" applyFill="1" applyAlignment="1" applyProtection="1"/>
    <xf numFmtId="0" fontId="5" fillId="0" borderId="0" xfId="0" applyFont="1" applyFill="1" applyProtection="1"/>
    <xf numFmtId="0" fontId="4" fillId="0" borderId="1" xfId="0" applyFont="1" applyFill="1" applyBorder="1" applyAlignment="1" applyProtection="1">
      <alignment horizontal="left"/>
    </xf>
    <xf numFmtId="165" fontId="3" fillId="0" borderId="1" xfId="0" applyNumberFormat="1" applyFont="1" applyFill="1" applyBorder="1" applyAlignment="1" applyProtection="1"/>
    <xf numFmtId="3" fontId="3" fillId="0" borderId="1" xfId="0" applyNumberFormat="1" applyFont="1" applyFill="1" applyBorder="1" applyAlignment="1" applyProtection="1"/>
    <xf numFmtId="9" fontId="3" fillId="0" borderId="1" xfId="0" applyNumberFormat="1" applyFont="1" applyFill="1" applyBorder="1" applyProtection="1"/>
    <xf numFmtId="0" fontId="3" fillId="0" borderId="1" xfId="0" applyFont="1" applyFill="1" applyBorder="1" applyProtection="1"/>
    <xf numFmtId="0" fontId="3" fillId="0" borderId="10" xfId="0" applyFont="1" applyBorder="1" applyProtection="1"/>
    <xf numFmtId="0" fontId="3" fillId="4" borderId="0" xfId="0" applyFont="1" applyFill="1" applyBorder="1" applyProtection="1"/>
    <xf numFmtId="0" fontId="3" fillId="0" borderId="0" xfId="0" applyFont="1" applyBorder="1" applyProtection="1"/>
    <xf numFmtId="0" fontId="4" fillId="0" borderId="0" xfId="0" applyFont="1" applyFill="1" applyProtection="1"/>
    <xf numFmtId="0" fontId="4" fillId="0" borderId="1" xfId="0" applyFont="1" applyBorder="1" applyAlignment="1" applyProtection="1">
      <alignment horizontal="center"/>
    </xf>
    <xf numFmtId="0" fontId="3" fillId="0" borderId="2" xfId="0" applyFont="1" applyBorder="1" applyAlignment="1" applyProtection="1">
      <alignment horizontal="center"/>
    </xf>
    <xf numFmtId="0" fontId="3" fillId="0" borderId="4" xfId="0" applyFont="1" applyBorder="1" applyProtection="1"/>
    <xf numFmtId="0" fontId="3" fillId="0" borderId="5" xfId="0" applyFont="1" applyBorder="1" applyProtection="1"/>
    <xf numFmtId="0" fontId="3" fillId="0" borderId="3" xfId="0" applyFont="1" applyBorder="1" applyAlignment="1" applyProtection="1">
      <alignment horizontal="center"/>
    </xf>
    <xf numFmtId="0" fontId="4" fillId="2" borderId="6" xfId="0" applyFont="1" applyFill="1" applyBorder="1" applyProtection="1"/>
    <xf numFmtId="0" fontId="3" fillId="2" borderId="7" xfId="0" applyFont="1" applyFill="1" applyBorder="1" applyProtection="1"/>
    <xf numFmtId="0" fontId="3" fillId="2" borderId="1" xfId="0" applyFont="1" applyFill="1" applyBorder="1" applyProtection="1"/>
    <xf numFmtId="0" fontId="3" fillId="0" borderId="11" xfId="0" applyFont="1" applyBorder="1" applyProtection="1"/>
    <xf numFmtId="4" fontId="3" fillId="0" borderId="2" xfId="0" applyNumberFormat="1" applyFont="1" applyBorder="1" applyProtection="1"/>
    <xf numFmtId="0" fontId="3" fillId="0" borderId="12" xfId="0" applyFont="1" applyBorder="1" applyProtection="1"/>
    <xf numFmtId="0" fontId="3" fillId="0" borderId="13" xfId="0" applyFont="1" applyBorder="1" applyProtection="1"/>
    <xf numFmtId="0" fontId="3" fillId="0" borderId="14" xfId="0" applyFont="1" applyBorder="1" applyProtection="1"/>
    <xf numFmtId="0" fontId="3" fillId="0" borderId="15" xfId="0" applyFont="1" applyBorder="1" applyProtection="1"/>
    <xf numFmtId="0" fontId="3" fillId="0" borderId="16" xfId="0" applyFont="1" applyBorder="1" applyProtection="1"/>
    <xf numFmtId="0" fontId="3" fillId="0" borderId="17" xfId="0" applyFont="1" applyBorder="1" applyAlignment="1" applyProtection="1">
      <alignment horizontal="right"/>
    </xf>
    <xf numFmtId="166" fontId="3" fillId="6" borderId="42" xfId="1" applyNumberFormat="1" applyFont="1" applyFill="1" applyBorder="1" applyProtection="1"/>
    <xf numFmtId="0" fontId="4" fillId="2" borderId="18" xfId="0" applyFont="1" applyFill="1" applyBorder="1" applyProtection="1"/>
    <xf numFmtId="0" fontId="3" fillId="2" borderId="19" xfId="0" applyFont="1" applyFill="1" applyBorder="1" applyProtection="1"/>
    <xf numFmtId="0" fontId="3" fillId="2" borderId="8" xfId="0" applyFont="1" applyFill="1" applyBorder="1" applyProtection="1"/>
    <xf numFmtId="0" fontId="4" fillId="0" borderId="10" xfId="0" applyFont="1" applyBorder="1" applyProtection="1"/>
    <xf numFmtId="43" fontId="3" fillId="6" borderId="1" xfId="1" applyFont="1" applyFill="1" applyBorder="1" applyProtection="1"/>
    <xf numFmtId="43" fontId="3" fillId="6" borderId="7" xfId="1" applyFont="1" applyFill="1" applyBorder="1" applyProtection="1"/>
    <xf numFmtId="43" fontId="3" fillId="0" borderId="33" xfId="1" applyFont="1" applyBorder="1" applyProtection="1"/>
    <xf numFmtId="43" fontId="3" fillId="0" borderId="27" xfId="1" applyFont="1" applyBorder="1" applyProtection="1"/>
    <xf numFmtId="0" fontId="4" fillId="0" borderId="12" xfId="0" applyFont="1" applyBorder="1" applyProtection="1"/>
    <xf numFmtId="0" fontId="3" fillId="0" borderId="0" xfId="0" applyFont="1" applyAlignment="1" applyProtection="1">
      <alignment horizontal="right"/>
    </xf>
    <xf numFmtId="0" fontId="3" fillId="0" borderId="16" xfId="0" applyFont="1" applyBorder="1" applyAlignment="1" applyProtection="1">
      <alignment vertical="center"/>
    </xf>
    <xf numFmtId="0" fontId="3" fillId="0" borderId="17" xfId="0" applyFont="1" applyBorder="1" applyAlignment="1" applyProtection="1">
      <alignment horizontal="right" vertical="center"/>
    </xf>
    <xf numFmtId="43" fontId="3" fillId="6" borderId="42" xfId="1" applyFont="1" applyFill="1" applyBorder="1" applyAlignment="1" applyProtection="1">
      <alignment vertical="center"/>
    </xf>
    <xf numFmtId="4" fontId="4" fillId="0" borderId="20" xfId="0" applyNumberFormat="1" applyFont="1" applyBorder="1" applyProtection="1"/>
    <xf numFmtId="4" fontId="3" fillId="0" borderId="21" xfId="0" applyNumberFormat="1" applyFont="1" applyBorder="1" applyProtection="1"/>
    <xf numFmtId="43" fontId="3" fillId="0" borderId="38" xfId="1" applyFont="1" applyBorder="1" applyProtection="1"/>
    <xf numFmtId="4" fontId="4" fillId="0" borderId="22" xfId="0" applyNumberFormat="1" applyFont="1" applyBorder="1" applyProtection="1"/>
    <xf numFmtId="4" fontId="3" fillId="0" borderId="23" xfId="0" applyNumberFormat="1" applyFont="1" applyBorder="1" applyProtection="1"/>
    <xf numFmtId="43" fontId="3" fillId="6" borderId="33" xfId="1" applyFont="1" applyFill="1" applyBorder="1" applyProtection="1"/>
    <xf numFmtId="0" fontId="4" fillId="0" borderId="20" xfId="0" applyFont="1" applyBorder="1" applyAlignment="1" applyProtection="1">
      <alignment vertical="center"/>
    </xf>
    <xf numFmtId="0" fontId="3" fillId="0" borderId="21" xfId="0" applyFont="1" applyBorder="1" applyAlignment="1" applyProtection="1">
      <alignment horizontal="right" vertical="center"/>
    </xf>
    <xf numFmtId="43" fontId="3" fillId="0" borderId="38" xfId="1" applyFont="1" applyBorder="1" applyAlignment="1" applyProtection="1">
      <alignment vertical="center"/>
    </xf>
    <xf numFmtId="0" fontId="4" fillId="0" borderId="22" xfId="0" applyFont="1" applyBorder="1" applyAlignment="1" applyProtection="1">
      <alignment vertical="center"/>
    </xf>
    <xf numFmtId="0" fontId="3" fillId="0" borderId="23" xfId="0" applyFont="1" applyBorder="1" applyAlignment="1" applyProtection="1">
      <alignment vertical="center"/>
    </xf>
    <xf numFmtId="43" fontId="3" fillId="6" borderId="33" xfId="1" applyFont="1" applyFill="1" applyBorder="1" applyAlignment="1" applyProtection="1">
      <alignment vertical="center"/>
    </xf>
    <xf numFmtId="0" fontId="4" fillId="0" borderId="10" xfId="0" applyFont="1" applyBorder="1" applyAlignment="1" applyProtection="1">
      <alignment vertical="center"/>
    </xf>
    <xf numFmtId="0" fontId="3" fillId="0" borderId="11" xfId="0" applyFont="1" applyBorder="1" applyAlignment="1" applyProtection="1">
      <alignment vertical="center"/>
    </xf>
    <xf numFmtId="43" fontId="3" fillId="6" borderId="32" xfId="1" applyFont="1" applyFill="1" applyBorder="1" applyAlignment="1" applyProtection="1">
      <alignment vertical="center"/>
    </xf>
    <xf numFmtId="0" fontId="4" fillId="0" borderId="24" xfId="0" applyFont="1" applyBorder="1" applyAlignment="1" applyProtection="1">
      <alignment vertical="center"/>
    </xf>
    <xf numFmtId="0" fontId="3" fillId="0" borderId="25" xfId="0" applyFont="1" applyBorder="1" applyAlignment="1" applyProtection="1">
      <alignment vertical="center"/>
    </xf>
    <xf numFmtId="0" fontId="4" fillId="0" borderId="10" xfId="0" applyFont="1" applyFill="1" applyBorder="1" applyAlignment="1" applyProtection="1">
      <alignment vertical="center"/>
    </xf>
    <xf numFmtId="0" fontId="3" fillId="0" borderId="0" xfId="0" applyFont="1" applyAlignment="1" applyProtection="1">
      <alignment vertical="center"/>
    </xf>
    <xf numFmtId="0" fontId="4" fillId="3" borderId="9" xfId="0" applyFont="1" applyFill="1" applyBorder="1" applyAlignment="1" applyProtection="1">
      <alignment horizontal="right" vertical="center"/>
    </xf>
    <xf numFmtId="43" fontId="3" fillId="3" borderId="9" xfId="1" applyFont="1" applyFill="1" applyBorder="1" applyAlignment="1" applyProtection="1">
      <alignment vertical="center"/>
    </xf>
    <xf numFmtId="0" fontId="4" fillId="0" borderId="0" xfId="0" applyFont="1" applyProtection="1"/>
    <xf numFmtId="43" fontId="3" fillId="0" borderId="0" xfId="1" applyFont="1" applyBorder="1" applyProtection="1"/>
    <xf numFmtId="0" fontId="4" fillId="0" borderId="0" xfId="0" applyFont="1" applyAlignment="1" applyProtection="1">
      <alignment horizontal="right"/>
    </xf>
    <xf numFmtId="43" fontId="4" fillId="0" borderId="0" xfId="1" applyFont="1" applyFill="1" applyBorder="1" applyProtection="1"/>
    <xf numFmtId="0" fontId="2" fillId="0" borderId="0" xfId="0" applyFont="1" applyAlignment="1" applyProtection="1">
      <alignment horizontal="left"/>
    </xf>
    <xf numFmtId="0" fontId="2" fillId="0" borderId="0" xfId="0" applyFont="1" applyAlignment="1" applyProtection="1">
      <alignment horizontal="center"/>
    </xf>
    <xf numFmtId="0" fontId="3" fillId="0" borderId="0" xfId="0" applyFont="1" applyFill="1" applyProtection="1"/>
    <xf numFmtId="0" fontId="15" fillId="0" borderId="0" xfId="0" applyFont="1" applyAlignment="1" applyProtection="1">
      <alignment horizontal="left"/>
    </xf>
    <xf numFmtId="0" fontId="4" fillId="2" borderId="2" xfId="0" applyFont="1" applyFill="1" applyBorder="1" applyProtection="1"/>
    <xf numFmtId="0" fontId="3" fillId="2" borderId="3" xfId="0" applyFont="1" applyFill="1" applyBorder="1" applyProtection="1"/>
    <xf numFmtId="0" fontId="3" fillId="0" borderId="7" xfId="0" applyFont="1" applyBorder="1" applyProtection="1"/>
    <xf numFmtId="43" fontId="3" fillId="6" borderId="41" xfId="1" applyFont="1" applyFill="1" applyBorder="1" applyProtection="1"/>
    <xf numFmtId="0" fontId="3" fillId="0" borderId="0" xfId="0" applyFont="1" applyAlignment="1" applyProtection="1">
      <alignment horizontal="center"/>
    </xf>
    <xf numFmtId="0" fontId="3" fillId="4" borderId="0" xfId="0" applyFont="1" applyFill="1" applyBorder="1" applyAlignment="1" applyProtection="1">
      <alignment horizontal="left"/>
    </xf>
    <xf numFmtId="0" fontId="3" fillId="0" borderId="26" xfId="0" applyFont="1" applyBorder="1" applyProtection="1">
      <protection locked="0"/>
    </xf>
    <xf numFmtId="43" fontId="3" fillId="5" borderId="1" xfId="1" applyNumberFormat="1" applyFont="1" applyFill="1" applyBorder="1" applyProtection="1">
      <protection locked="0"/>
    </xf>
    <xf numFmtId="0" fontId="3" fillId="0" borderId="3" xfId="0" applyFont="1" applyFill="1" applyBorder="1" applyProtection="1"/>
    <xf numFmtId="0" fontId="1" fillId="0" borderId="0" xfId="0" applyFont="1" applyProtection="1"/>
    <xf numFmtId="0" fontId="1" fillId="0" borderId="0" xfId="0" applyFont="1" applyAlignment="1" applyProtection="1">
      <alignment horizontal="center"/>
    </xf>
    <xf numFmtId="0" fontId="3" fillId="0" borderId="4" xfId="0" applyFont="1" applyBorder="1" applyAlignment="1" applyProtection="1">
      <alignment horizontal="center" vertical="center"/>
    </xf>
    <xf numFmtId="0" fontId="3" fillId="0" borderId="5" xfId="0" applyFont="1" applyBorder="1" applyAlignment="1" applyProtection="1">
      <alignment horizontal="center" vertical="center"/>
    </xf>
    <xf numFmtId="0" fontId="3" fillId="0" borderId="2" xfId="0" applyFont="1" applyBorder="1" applyAlignment="1" applyProtection="1">
      <alignment horizontal="center" vertical="center"/>
    </xf>
    <xf numFmtId="49" fontId="3" fillId="0" borderId="45" xfId="0" applyNumberFormat="1" applyFont="1" applyBorder="1" applyProtection="1"/>
    <xf numFmtId="4" fontId="3" fillId="6" borderId="44" xfId="0" applyNumberFormat="1" applyFont="1" applyFill="1" applyBorder="1" applyProtection="1"/>
    <xf numFmtId="49" fontId="3" fillId="5" borderId="27" xfId="0" applyNumberFormat="1" applyFont="1" applyFill="1" applyBorder="1" applyAlignment="1" applyProtection="1">
      <alignment horizontal="center"/>
      <protection locked="0"/>
    </xf>
    <xf numFmtId="49" fontId="3" fillId="5" borderId="2" xfId="0" applyNumberFormat="1" applyFont="1" applyFill="1" applyBorder="1" applyAlignment="1" applyProtection="1">
      <alignment horizontal="center"/>
      <protection locked="0"/>
    </xf>
    <xf numFmtId="0" fontId="3" fillId="5" borderId="0" xfId="0" applyFont="1" applyFill="1" applyProtection="1">
      <protection locked="0"/>
    </xf>
    <xf numFmtId="4" fontId="3" fillId="5" borderId="27" xfId="0" applyNumberFormat="1" applyFont="1" applyFill="1" applyBorder="1" applyAlignment="1" applyProtection="1">
      <alignment horizontal="right"/>
      <protection locked="0"/>
    </xf>
    <xf numFmtId="49" fontId="3" fillId="5" borderId="27" xfId="0" applyNumberFormat="1" applyFont="1" applyFill="1" applyBorder="1" applyProtection="1">
      <protection locked="0"/>
    </xf>
    <xf numFmtId="0" fontId="0" fillId="0" borderId="0" xfId="0" applyProtection="1"/>
    <xf numFmtId="43" fontId="4" fillId="0" borderId="1" xfId="1" applyFont="1" applyBorder="1" applyAlignment="1" applyProtection="1">
      <alignment horizontal="right"/>
    </xf>
    <xf numFmtId="49" fontId="4" fillId="0" borderId="1" xfId="0" applyNumberFormat="1" applyFont="1" applyBorder="1" applyAlignment="1" applyProtection="1">
      <alignment horizontal="center"/>
    </xf>
    <xf numFmtId="10" fontId="4" fillId="0" borderId="1" xfId="0" applyNumberFormat="1" applyFont="1" applyBorder="1" applyProtection="1"/>
    <xf numFmtId="43" fontId="3" fillId="6" borderId="27" xfId="1" applyFont="1" applyFill="1" applyBorder="1" applyProtection="1"/>
    <xf numFmtId="0" fontId="3" fillId="0" borderId="28" xfId="0" applyFont="1" applyBorder="1" applyProtection="1"/>
    <xf numFmtId="164" fontId="3" fillId="0" borderId="28" xfId="0" applyNumberFormat="1" applyFont="1" applyBorder="1" applyAlignment="1" applyProtection="1">
      <alignment horizontal="center"/>
    </xf>
    <xf numFmtId="0" fontId="3" fillId="0" borderId="28" xfId="0" applyFont="1" applyBorder="1" applyAlignment="1" applyProtection="1">
      <alignment horizontal="center"/>
    </xf>
    <xf numFmtId="43" fontId="3" fillId="0" borderId="28" xfId="1" applyFont="1" applyBorder="1" applyAlignment="1" applyProtection="1">
      <alignment horizontal="right"/>
    </xf>
    <xf numFmtId="49" fontId="3" fillId="0" borderId="28" xfId="0" applyNumberFormat="1" applyFont="1" applyBorder="1" applyAlignment="1" applyProtection="1">
      <alignment horizontal="center"/>
    </xf>
    <xf numFmtId="10" fontId="3" fillId="0" borderId="28" xfId="0" applyNumberFormat="1" applyFont="1" applyBorder="1" applyProtection="1"/>
    <xf numFmtId="43" fontId="3" fillId="6" borderId="28" xfId="1" applyFont="1" applyFill="1" applyBorder="1" applyProtection="1"/>
    <xf numFmtId="43" fontId="3" fillId="6" borderId="43" xfId="1" applyFont="1" applyFill="1" applyBorder="1" applyProtection="1"/>
    <xf numFmtId="0" fontId="3" fillId="5" borderId="27" xfId="0" applyFont="1" applyFill="1" applyBorder="1" applyProtection="1">
      <protection locked="0"/>
    </xf>
    <xf numFmtId="164" fontId="3" fillId="5" borderId="27" xfId="0" applyNumberFormat="1" applyFont="1" applyFill="1" applyBorder="1" applyAlignment="1" applyProtection="1">
      <alignment horizontal="center"/>
      <protection locked="0"/>
    </xf>
    <xf numFmtId="0" fontId="3" fillId="5" borderId="27" xfId="0" applyFont="1" applyFill="1" applyBorder="1" applyAlignment="1" applyProtection="1">
      <alignment horizontal="center"/>
      <protection locked="0"/>
    </xf>
    <xf numFmtId="43" fontId="3" fillId="5" borderId="27" xfId="1" applyFont="1" applyFill="1" applyBorder="1" applyAlignment="1" applyProtection="1">
      <alignment horizontal="right"/>
      <protection locked="0"/>
    </xf>
    <xf numFmtId="10" fontId="3" fillId="5" borderId="27" xfId="0" applyNumberFormat="1" applyFont="1" applyFill="1" applyBorder="1" applyProtection="1">
      <protection locked="0"/>
    </xf>
    <xf numFmtId="0" fontId="7" fillId="0" borderId="0" xfId="0" applyFont="1" applyBorder="1" applyProtection="1"/>
    <xf numFmtId="43" fontId="3" fillId="6" borderId="27" xfId="1" applyNumberFormat="1" applyFont="1" applyFill="1" applyBorder="1" applyProtection="1"/>
    <xf numFmtId="0" fontId="3" fillId="0" borderId="35" xfId="0" applyFont="1" applyBorder="1" applyProtection="1"/>
    <xf numFmtId="0" fontId="3" fillId="0" borderId="36" xfId="0" applyFont="1" applyBorder="1" applyProtection="1"/>
    <xf numFmtId="0" fontId="3" fillId="0" borderId="22" xfId="0" applyFont="1" applyBorder="1" applyProtection="1"/>
    <xf numFmtId="0" fontId="3" fillId="0" borderId="23" xfId="0" applyFont="1" applyBorder="1" applyProtection="1"/>
    <xf numFmtId="0" fontId="4" fillId="0" borderId="6" xfId="0" applyFont="1" applyBorder="1" applyProtection="1"/>
    <xf numFmtId="0" fontId="3" fillId="0" borderId="12" xfId="0" applyFont="1" applyBorder="1" applyAlignment="1" applyProtection="1">
      <alignment horizontal="center"/>
    </xf>
    <xf numFmtId="43" fontId="3" fillId="0" borderId="32" xfId="1" applyFont="1" applyBorder="1" applyProtection="1"/>
    <xf numFmtId="0" fontId="4" fillId="0" borderId="13" xfId="0" applyFont="1" applyBorder="1" applyAlignment="1" applyProtection="1">
      <alignment horizontal="right"/>
    </xf>
    <xf numFmtId="43" fontId="3" fillId="0" borderId="29" xfId="1" applyFont="1" applyBorder="1" applyProtection="1"/>
    <xf numFmtId="0" fontId="4" fillId="0" borderId="11" xfId="0" applyFont="1" applyBorder="1" applyAlignment="1" applyProtection="1">
      <alignment horizontal="right"/>
    </xf>
    <xf numFmtId="43" fontId="3" fillId="0" borderId="32" xfId="1" applyFont="1" applyFill="1" applyBorder="1" applyProtection="1"/>
    <xf numFmtId="0" fontId="8" fillId="0" borderId="37" xfId="0" applyFont="1" applyBorder="1" applyProtection="1"/>
    <xf numFmtId="0" fontId="3" fillId="0" borderId="45" xfId="0" applyFont="1" applyBorder="1" applyProtection="1"/>
    <xf numFmtId="0" fontId="3" fillId="0" borderId="54" xfId="0" applyFont="1" applyBorder="1" applyProtection="1"/>
    <xf numFmtId="43" fontId="3" fillId="0" borderId="27" xfId="1" applyFont="1" applyFill="1" applyBorder="1" applyProtection="1"/>
    <xf numFmtId="0" fontId="4" fillId="0" borderId="45" xfId="0" applyFont="1" applyBorder="1" applyAlignment="1" applyProtection="1">
      <alignment horizontal="right"/>
    </xf>
    <xf numFmtId="4" fontId="3" fillId="0" borderId="22" xfId="0" applyNumberFormat="1" applyFont="1" applyBorder="1" applyProtection="1"/>
    <xf numFmtId="0" fontId="0" fillId="0" borderId="0" xfId="0" applyBorder="1" applyProtection="1"/>
    <xf numFmtId="0" fontId="14" fillId="0" borderId="0" xfId="0" applyFont="1" applyBorder="1" applyProtection="1"/>
    <xf numFmtId="0" fontId="0" fillId="0" borderId="4" xfId="0" applyBorder="1" applyProtection="1"/>
    <xf numFmtId="0" fontId="12" fillId="0" borderId="0" xfId="0" applyFont="1" applyBorder="1" applyProtection="1"/>
    <xf numFmtId="0" fontId="12" fillId="0" borderId="0" xfId="0" applyFont="1" applyBorder="1" applyAlignment="1" applyProtection="1">
      <alignment horizontal="left"/>
    </xf>
    <xf numFmtId="0" fontId="14" fillId="0" borderId="4" xfId="0" applyFont="1" applyBorder="1" applyProtection="1"/>
    <xf numFmtId="0" fontId="0" fillId="0" borderId="46" xfId="0" applyBorder="1" applyProtection="1"/>
    <xf numFmtId="0" fontId="0" fillId="0" borderId="47" xfId="0" applyBorder="1" applyProtection="1"/>
    <xf numFmtId="0" fontId="0" fillId="0" borderId="48" xfId="0" applyBorder="1" applyProtection="1"/>
    <xf numFmtId="0" fontId="0" fillId="0" borderId="49" xfId="0" applyBorder="1" applyProtection="1"/>
    <xf numFmtId="0" fontId="14" fillId="0" borderId="49" xfId="0" applyFont="1" applyBorder="1" applyProtection="1"/>
    <xf numFmtId="0" fontId="13" fillId="0" borderId="0" xfId="0" applyFont="1" applyBorder="1" applyProtection="1"/>
    <xf numFmtId="0" fontId="0" fillId="0" borderId="50" xfId="0" applyBorder="1" applyProtection="1"/>
    <xf numFmtId="0" fontId="0" fillId="0" borderId="51" xfId="0" applyBorder="1" applyProtection="1"/>
    <xf numFmtId="0" fontId="0" fillId="0" borderId="52" xfId="0" applyBorder="1" applyProtection="1"/>
    <xf numFmtId="0" fontId="0" fillId="0" borderId="0" xfId="0" applyAlignment="1" applyProtection="1">
      <alignment horizontal="center"/>
    </xf>
    <xf numFmtId="0" fontId="5" fillId="0" borderId="1" xfId="0" applyFont="1" applyFill="1" applyBorder="1" applyAlignment="1" applyProtection="1">
      <alignment horizontal="left" vertical="center"/>
    </xf>
    <xf numFmtId="0" fontId="0" fillId="0" borderId="0" xfId="0" applyFill="1" applyBorder="1" applyProtection="1"/>
    <xf numFmtId="0" fontId="0" fillId="0" borderId="0" xfId="0" applyBorder="1" applyAlignment="1" applyProtection="1">
      <alignment horizontal="center"/>
    </xf>
    <xf numFmtId="0" fontId="0" fillId="5" borderId="1" xfId="0" applyFill="1" applyBorder="1" applyProtection="1"/>
    <xf numFmtId="0" fontId="0" fillId="0" borderId="0" xfId="0" applyAlignment="1" applyProtection="1">
      <alignment horizontal="left"/>
    </xf>
    <xf numFmtId="0" fontId="0" fillId="6" borderId="1" xfId="0" applyFill="1" applyBorder="1" applyProtection="1"/>
    <xf numFmtId="0" fontId="7" fillId="5" borderId="1" xfId="0" applyFont="1" applyFill="1" applyBorder="1" applyAlignment="1" applyProtection="1">
      <alignment horizontal="center"/>
      <protection locked="0"/>
    </xf>
    <xf numFmtId="0" fontId="5" fillId="5" borderId="1" xfId="0" applyFont="1" applyFill="1" applyBorder="1" applyAlignment="1" applyProtection="1">
      <alignment horizontal="center"/>
      <protection locked="0"/>
    </xf>
    <xf numFmtId="0" fontId="0" fillId="5" borderId="1" xfId="0" applyFill="1" applyBorder="1" applyAlignment="1" applyProtection="1">
      <alignment horizontal="center"/>
      <protection locked="0"/>
    </xf>
    <xf numFmtId="17" fontId="0" fillId="5" borderId="1" xfId="0" applyNumberFormat="1" applyFill="1" applyBorder="1" applyAlignment="1" applyProtection="1">
      <alignment horizontal="center"/>
      <protection locked="0"/>
    </xf>
    <xf numFmtId="0" fontId="10" fillId="5" borderId="1" xfId="2" applyFill="1" applyBorder="1" applyAlignment="1" applyProtection="1">
      <alignment horizontal="center"/>
      <protection locked="0"/>
    </xf>
    <xf numFmtId="0" fontId="0" fillId="0" borderId="53" xfId="0" applyBorder="1" applyProtection="1"/>
    <xf numFmtId="0" fontId="14" fillId="0" borderId="48" xfId="0" applyFont="1" applyBorder="1" applyProtection="1"/>
    <xf numFmtId="0" fontId="12" fillId="0" borderId="30" xfId="0" applyFont="1" applyBorder="1" applyProtection="1"/>
    <xf numFmtId="0" fontId="0" fillId="0" borderId="30" xfId="0" applyBorder="1" applyProtection="1"/>
    <xf numFmtId="0" fontId="3" fillId="0" borderId="13" xfId="0" applyFont="1" applyBorder="1" applyProtection="1">
      <protection locked="0"/>
    </xf>
    <xf numFmtId="0" fontId="3" fillId="0" borderId="12" xfId="0" applyFont="1" applyBorder="1" applyProtection="1">
      <protection locked="0"/>
    </xf>
    <xf numFmtId="0" fontId="3" fillId="0" borderId="34" xfId="0" applyFont="1" applyBorder="1" applyProtection="1">
      <protection locked="0"/>
    </xf>
    <xf numFmtId="4" fontId="3" fillId="0" borderId="22" xfId="0" applyNumberFormat="1" applyFont="1" applyBorder="1" applyProtection="1">
      <protection locked="0"/>
    </xf>
    <xf numFmtId="0" fontId="3" fillId="0" borderId="54" xfId="0" applyFont="1" applyBorder="1" applyProtection="1">
      <protection locked="0"/>
    </xf>
    <xf numFmtId="0" fontId="3" fillId="0" borderId="0" xfId="0" applyFont="1" applyBorder="1" applyAlignment="1" applyProtection="1">
      <protection locked="0"/>
    </xf>
    <xf numFmtId="0" fontId="4" fillId="0" borderId="0" xfId="0" applyFont="1" applyFill="1" applyBorder="1" applyProtection="1"/>
    <xf numFmtId="0" fontId="3" fillId="5" borderId="55" xfId="0" applyFont="1" applyFill="1" applyBorder="1" applyAlignment="1" applyProtection="1">
      <alignment horizontal="left"/>
      <protection locked="0"/>
    </xf>
    <xf numFmtId="165" fontId="3" fillId="5" borderId="55" xfId="0" applyNumberFormat="1" applyFont="1" applyFill="1" applyBorder="1" applyAlignment="1" applyProtection="1">
      <alignment horizontal="right"/>
      <protection locked="0"/>
    </xf>
    <xf numFmtId="3" fontId="3" fillId="5" borderId="55" xfId="0" applyNumberFormat="1" applyFont="1" applyFill="1" applyBorder="1" applyAlignment="1" applyProtection="1">
      <protection locked="0"/>
    </xf>
    <xf numFmtId="9" fontId="3" fillId="5" borderId="55" xfId="0" applyNumberFormat="1" applyFont="1" applyFill="1" applyBorder="1" applyProtection="1">
      <protection locked="0"/>
    </xf>
    <xf numFmtId="3" fontId="3" fillId="6" borderId="55" xfId="0" applyNumberFormat="1" applyFont="1" applyFill="1" applyBorder="1" applyProtection="1"/>
    <xf numFmtId="0" fontId="3" fillId="5" borderId="55" xfId="0" applyFont="1" applyFill="1" applyBorder="1" applyProtection="1">
      <protection locked="0"/>
    </xf>
    <xf numFmtId="0" fontId="3" fillId="5" borderId="56" xfId="0" applyFont="1" applyFill="1" applyBorder="1" applyProtection="1">
      <protection locked="0"/>
    </xf>
    <xf numFmtId="0" fontId="3" fillId="5" borderId="57" xfId="0" applyFont="1" applyFill="1" applyBorder="1" applyAlignment="1" applyProtection="1">
      <alignment horizontal="left"/>
      <protection locked="0"/>
    </xf>
    <xf numFmtId="165" fontId="3" fillId="5" borderId="57" xfId="0" applyNumberFormat="1" applyFont="1" applyFill="1" applyBorder="1" applyAlignment="1" applyProtection="1">
      <protection locked="0"/>
    </xf>
    <xf numFmtId="3" fontId="3" fillId="5" borderId="57" xfId="0" applyNumberFormat="1" applyFont="1" applyFill="1" applyBorder="1" applyAlignment="1" applyProtection="1">
      <protection locked="0"/>
    </xf>
    <xf numFmtId="9" fontId="3" fillId="5" borderId="57" xfId="0" applyNumberFormat="1" applyFont="1" applyFill="1" applyBorder="1" applyProtection="1">
      <protection locked="0"/>
    </xf>
    <xf numFmtId="3" fontId="3" fillId="6" borderId="57" xfId="0" applyNumberFormat="1" applyFont="1" applyFill="1" applyBorder="1" applyProtection="1"/>
    <xf numFmtId="0" fontId="3" fillId="5" borderId="57" xfId="0" applyFont="1" applyFill="1" applyBorder="1" applyProtection="1">
      <protection locked="0"/>
    </xf>
    <xf numFmtId="0" fontId="3" fillId="5" borderId="58" xfId="0" applyFont="1" applyFill="1" applyBorder="1" applyProtection="1">
      <protection locked="0"/>
    </xf>
    <xf numFmtId="165" fontId="3" fillId="5" borderId="57" xfId="0" applyNumberFormat="1" applyFont="1" applyFill="1" applyBorder="1" applyAlignment="1" applyProtection="1">
      <alignment horizontal="right"/>
      <protection locked="0"/>
    </xf>
    <xf numFmtId="0" fontId="3" fillId="5" borderId="57" xfId="0" applyFont="1" applyFill="1" applyBorder="1" applyAlignment="1" applyProtection="1">
      <alignment horizontal="left" wrapText="1"/>
      <protection locked="0"/>
    </xf>
    <xf numFmtId="14" fontId="3" fillId="5" borderId="57" xfId="0" applyNumberFormat="1" applyFont="1" applyFill="1" applyBorder="1" applyAlignment="1" applyProtection="1">
      <protection locked="0"/>
    </xf>
    <xf numFmtId="0" fontId="3" fillId="5" borderId="59" xfId="0" applyFont="1" applyFill="1" applyBorder="1" applyAlignment="1" applyProtection="1">
      <alignment horizontal="left"/>
      <protection locked="0"/>
    </xf>
    <xf numFmtId="14" fontId="3" fillId="5" borderId="59" xfId="0" applyNumberFormat="1" applyFont="1" applyFill="1" applyBorder="1" applyAlignment="1" applyProtection="1">
      <protection locked="0"/>
    </xf>
    <xf numFmtId="3" fontId="3" fillId="5" borderId="59" xfId="0" applyNumberFormat="1" applyFont="1" applyFill="1" applyBorder="1" applyAlignment="1" applyProtection="1">
      <protection locked="0"/>
    </xf>
    <xf numFmtId="9" fontId="3" fillId="5" borderId="59" xfId="0" applyNumberFormat="1" applyFont="1" applyFill="1" applyBorder="1" applyProtection="1">
      <protection locked="0"/>
    </xf>
    <xf numFmtId="3" fontId="3" fillId="6" borderId="59" xfId="0" applyNumberFormat="1" applyFont="1" applyFill="1" applyBorder="1" applyProtection="1"/>
    <xf numFmtId="0" fontId="3" fillId="5" borderId="59" xfId="0" applyFont="1" applyFill="1" applyBorder="1" applyProtection="1">
      <protection locked="0"/>
    </xf>
    <xf numFmtId="0" fontId="3" fillId="5" borderId="60" xfId="0" applyFont="1" applyFill="1" applyBorder="1" applyProtection="1">
      <protection locked="0"/>
    </xf>
    <xf numFmtId="0" fontId="16" fillId="2" borderId="32" xfId="0" applyFont="1" applyFill="1" applyBorder="1" applyAlignment="1" applyProtection="1">
      <alignment horizontal="center"/>
    </xf>
    <xf numFmtId="1" fontId="5" fillId="0" borderId="1" xfId="0" applyNumberFormat="1" applyFont="1" applyFill="1" applyBorder="1" applyAlignment="1" applyProtection="1">
      <alignment horizontal="center"/>
    </xf>
    <xf numFmtId="0" fontId="9" fillId="0" borderId="0" xfId="0" applyFont="1" applyAlignment="1" applyProtection="1">
      <alignment horizontal="center"/>
    </xf>
    <xf numFmtId="0" fontId="14" fillId="0" borderId="0" xfId="0" applyFont="1" applyBorder="1" applyAlignment="1" applyProtection="1">
      <alignment horizontal="center"/>
    </xf>
    <xf numFmtId="0" fontId="12" fillId="0" borderId="0" xfId="0" applyFont="1" applyBorder="1" applyAlignment="1" applyProtection="1">
      <alignment horizontal="left"/>
    </xf>
    <xf numFmtId="0" fontId="0" fillId="0" borderId="0" xfId="0" applyBorder="1" applyAlignment="1" applyProtection="1"/>
    <xf numFmtId="0" fontId="12" fillId="0" borderId="0" xfId="0" applyFont="1" applyBorder="1" applyAlignment="1" applyProtection="1">
      <alignment horizontal="center"/>
    </xf>
    <xf numFmtId="0" fontId="12" fillId="0" borderId="0" xfId="0" applyFont="1" applyBorder="1" applyAlignment="1" applyProtection="1">
      <alignment horizontal="left" vertical="top" wrapText="1"/>
    </xf>
    <xf numFmtId="0" fontId="11" fillId="0" borderId="0" xfId="0" applyFont="1" applyBorder="1" applyAlignment="1" applyProtection="1">
      <alignment horizontal="center"/>
    </xf>
    <xf numFmtId="0" fontId="0" fillId="0" borderId="0" xfId="0" applyBorder="1" applyAlignment="1" applyProtection="1">
      <alignment horizontal="center"/>
      <protection locked="0"/>
    </xf>
    <xf numFmtId="0" fontId="0" fillId="0" borderId="4" xfId="0" applyBorder="1" applyAlignment="1" applyProtection="1">
      <alignment horizontal="center"/>
      <protection locked="0"/>
    </xf>
    <xf numFmtId="0" fontId="1" fillId="0" borderId="0" xfId="0" applyFont="1" applyBorder="1" applyAlignment="1" applyProtection="1">
      <alignment horizontal="center"/>
    </xf>
    <xf numFmtId="0" fontId="0" fillId="0" borderId="0" xfId="0" applyBorder="1" applyAlignment="1" applyProtection="1">
      <alignment horizontal="center"/>
    </xf>
    <xf numFmtId="0" fontId="0" fillId="0" borderId="4" xfId="0" applyBorder="1" applyAlignment="1" applyProtection="1">
      <alignment horizontal="center"/>
    </xf>
    <xf numFmtId="0" fontId="12" fillId="2" borderId="6" xfId="0" applyFont="1" applyFill="1" applyBorder="1" applyAlignment="1" applyProtection="1">
      <alignment horizontal="center" vertical="center"/>
    </xf>
    <xf numFmtId="0" fontId="12" fillId="2" borderId="31" xfId="0" applyFont="1" applyFill="1" applyBorder="1" applyAlignment="1" applyProtection="1">
      <alignment horizontal="center" vertical="center"/>
    </xf>
    <xf numFmtId="0" fontId="12" fillId="2" borderId="7" xfId="0" applyFont="1" applyFill="1" applyBorder="1" applyAlignment="1" applyProtection="1">
      <alignment horizontal="center" vertical="center"/>
    </xf>
    <xf numFmtId="0" fontId="3" fillId="0" borderId="6" xfId="0" applyFont="1" applyBorder="1" applyAlignment="1" applyProtection="1">
      <alignment horizontal="left"/>
      <protection locked="0"/>
    </xf>
    <xf numFmtId="0" fontId="3" fillId="0" borderId="31" xfId="0" applyFont="1" applyBorder="1" applyAlignment="1" applyProtection="1">
      <alignment horizontal="left"/>
      <protection locked="0"/>
    </xf>
    <xf numFmtId="0" fontId="3" fillId="0" borderId="7" xfId="0" applyFont="1" applyBorder="1" applyAlignment="1" applyProtection="1">
      <alignment horizontal="left"/>
      <protection locked="0"/>
    </xf>
    <xf numFmtId="0" fontId="3" fillId="4" borderId="4" xfId="0" applyFont="1" applyFill="1" applyBorder="1" applyAlignment="1" applyProtection="1">
      <alignment horizontal="left"/>
    </xf>
    <xf numFmtId="0" fontId="3" fillId="2" borderId="6" xfId="0" applyFont="1" applyFill="1" applyBorder="1" applyAlignment="1" applyProtection="1">
      <alignment horizontal="center"/>
    </xf>
    <xf numFmtId="0" fontId="3" fillId="2" borderId="7" xfId="0" applyFont="1" applyFill="1" applyBorder="1" applyAlignment="1" applyProtection="1">
      <alignment horizontal="center"/>
    </xf>
    <xf numFmtId="0" fontId="12" fillId="2" borderId="1" xfId="0" applyFont="1" applyFill="1" applyBorder="1" applyAlignment="1" applyProtection="1">
      <alignment horizontal="center" vertical="center"/>
    </xf>
    <xf numFmtId="0" fontId="5" fillId="0" borderId="0" xfId="0" applyFont="1" applyFill="1" applyAlignment="1" applyProtection="1">
      <alignment horizontal="left"/>
    </xf>
    <xf numFmtId="0" fontId="3" fillId="4" borderId="0" xfId="0" applyFont="1" applyFill="1" applyBorder="1" applyAlignment="1" applyProtection="1">
      <alignment horizontal="left"/>
    </xf>
    <xf numFmtId="0" fontId="3" fillId="0" borderId="6" xfId="0" applyFont="1" applyBorder="1" applyAlignment="1" applyProtection="1">
      <alignment horizontal="left" wrapText="1"/>
      <protection locked="0"/>
    </xf>
    <xf numFmtId="0" fontId="3" fillId="0" borderId="31" xfId="0" applyFont="1" applyBorder="1" applyAlignment="1" applyProtection="1">
      <alignment horizontal="left" wrapText="1"/>
      <protection locked="0"/>
    </xf>
    <xf numFmtId="0" fontId="3" fillId="0" borderId="7" xfId="0" applyFont="1" applyBorder="1" applyAlignment="1" applyProtection="1">
      <alignment horizontal="left" wrapText="1"/>
      <protection locked="0"/>
    </xf>
    <xf numFmtId="0" fontId="3" fillId="5" borderId="6" xfId="0" applyFont="1" applyFill="1" applyBorder="1" applyAlignment="1" applyProtection="1">
      <protection locked="0"/>
    </xf>
    <xf numFmtId="0" fontId="3" fillId="5" borderId="31" xfId="0" applyFont="1" applyFill="1" applyBorder="1" applyAlignment="1" applyProtection="1">
      <protection locked="0"/>
    </xf>
    <xf numFmtId="0" fontId="3" fillId="5" borderId="7" xfId="0" applyFont="1" applyFill="1" applyBorder="1" applyAlignment="1" applyProtection="1">
      <protection locked="0"/>
    </xf>
  </cellXfs>
  <cellStyles count="3">
    <cellStyle name="Comma" xfId="1" builtinId="3"/>
    <cellStyle name="Hyperlink" xfId="2"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9"/>
  <sheetViews>
    <sheetView zoomScaleNormal="100" workbookViewId="0"/>
  </sheetViews>
  <sheetFormatPr defaultRowHeight="12.75" x14ac:dyDescent="0.2"/>
  <cols>
    <col min="1" max="1" width="24" bestFit="1" customWidth="1"/>
    <col min="2" max="2" width="56.140625" style="7" customWidth="1"/>
  </cols>
  <sheetData>
    <row r="1" spans="1:3" x14ac:dyDescent="0.2">
      <c r="A1" s="160"/>
      <c r="B1" s="212"/>
      <c r="C1" s="160"/>
    </row>
    <row r="2" spans="1:3" ht="18" x14ac:dyDescent="0.25">
      <c r="A2" s="261" t="s">
        <v>113</v>
      </c>
      <c r="B2" s="261"/>
      <c r="C2" s="160"/>
    </row>
    <row r="3" spans="1:3" ht="18" x14ac:dyDescent="0.25">
      <c r="A3" s="261" t="s">
        <v>88</v>
      </c>
      <c r="B3" s="261"/>
      <c r="C3" s="160"/>
    </row>
    <row r="4" spans="1:3" ht="18" x14ac:dyDescent="0.25">
      <c r="A4" s="261" t="s">
        <v>107</v>
      </c>
      <c r="B4" s="261"/>
      <c r="C4" s="160"/>
    </row>
    <row r="5" spans="1:3" x14ac:dyDescent="0.2">
      <c r="A5" s="160"/>
      <c r="B5" s="212"/>
      <c r="C5" s="160"/>
    </row>
    <row r="6" spans="1:3" x14ac:dyDescent="0.2">
      <c r="A6" s="160"/>
      <c r="B6" s="212"/>
      <c r="C6" s="160"/>
    </row>
    <row r="7" spans="1:3" x14ac:dyDescent="0.2">
      <c r="A7" s="160"/>
      <c r="B7" s="212"/>
      <c r="C7" s="160"/>
    </row>
    <row r="8" spans="1:3" x14ac:dyDescent="0.2">
      <c r="A8" s="213" t="s">
        <v>89</v>
      </c>
      <c r="B8" s="260">
        <v>2017</v>
      </c>
      <c r="C8" s="160"/>
    </row>
    <row r="9" spans="1:3" x14ac:dyDescent="0.2">
      <c r="A9" s="214"/>
      <c r="B9" s="215"/>
      <c r="C9" s="160"/>
    </row>
    <row r="10" spans="1:3" x14ac:dyDescent="0.2">
      <c r="A10" s="214"/>
      <c r="B10" s="215"/>
      <c r="C10" s="160"/>
    </row>
    <row r="11" spans="1:3" ht="30" customHeight="1" x14ac:dyDescent="0.2">
      <c r="A11" s="213" t="s">
        <v>90</v>
      </c>
      <c r="B11" s="219"/>
      <c r="C11" s="160"/>
    </row>
    <row r="12" spans="1:3" ht="30" customHeight="1" x14ac:dyDescent="0.2">
      <c r="A12" s="213" t="s">
        <v>96</v>
      </c>
      <c r="B12" s="220"/>
      <c r="C12" s="160"/>
    </row>
    <row r="13" spans="1:3" ht="30" customHeight="1" x14ac:dyDescent="0.2">
      <c r="A13" s="213" t="s">
        <v>91</v>
      </c>
      <c r="B13" s="221"/>
      <c r="C13" s="160"/>
    </row>
    <row r="14" spans="1:3" ht="30" customHeight="1" x14ac:dyDescent="0.2">
      <c r="A14" s="213" t="s">
        <v>92</v>
      </c>
      <c r="B14" s="222"/>
      <c r="C14" s="160"/>
    </row>
    <row r="15" spans="1:3" ht="30" customHeight="1" x14ac:dyDescent="0.2">
      <c r="A15" s="213" t="s">
        <v>95</v>
      </c>
      <c r="B15" s="222"/>
      <c r="C15" s="160"/>
    </row>
    <row r="16" spans="1:3" ht="30" customHeight="1" x14ac:dyDescent="0.2">
      <c r="A16" s="213" t="s">
        <v>93</v>
      </c>
      <c r="B16" s="221"/>
      <c r="C16" s="160"/>
    </row>
    <row r="17" spans="1:3" ht="30" customHeight="1" x14ac:dyDescent="0.2">
      <c r="A17" s="213" t="s">
        <v>94</v>
      </c>
      <c r="B17" s="223"/>
      <c r="C17" s="160"/>
    </row>
    <row r="18" spans="1:3" x14ac:dyDescent="0.2">
      <c r="A18" s="160"/>
      <c r="B18" s="212"/>
      <c r="C18" s="160"/>
    </row>
    <row r="19" spans="1:3" x14ac:dyDescent="0.2">
      <c r="A19" s="160"/>
      <c r="B19" s="212"/>
      <c r="C19" s="160"/>
    </row>
    <row r="20" spans="1:3" x14ac:dyDescent="0.2">
      <c r="A20" s="160"/>
      <c r="B20" s="212"/>
      <c r="C20" s="160"/>
    </row>
    <row r="21" spans="1:3" x14ac:dyDescent="0.2">
      <c r="A21" s="216"/>
      <c r="B21" s="217" t="s">
        <v>161</v>
      </c>
      <c r="C21" s="160"/>
    </row>
    <row r="22" spans="1:3" x14ac:dyDescent="0.2">
      <c r="A22" s="160"/>
      <c r="B22" s="217"/>
      <c r="C22" s="160"/>
    </row>
    <row r="23" spans="1:3" x14ac:dyDescent="0.2">
      <c r="A23" s="218"/>
      <c r="B23" s="217" t="s">
        <v>162</v>
      </c>
      <c r="C23" s="160"/>
    </row>
    <row r="24" spans="1:3" x14ac:dyDescent="0.2">
      <c r="A24" s="160"/>
      <c r="B24" s="212"/>
      <c r="C24" s="160"/>
    </row>
    <row r="25" spans="1:3" x14ac:dyDescent="0.2">
      <c r="A25" s="234" t="s">
        <v>164</v>
      </c>
      <c r="B25" s="212"/>
      <c r="C25" s="160"/>
    </row>
    <row r="26" spans="1:3" x14ac:dyDescent="0.2">
      <c r="A26" s="17"/>
      <c r="B26" s="212"/>
      <c r="C26" s="160"/>
    </row>
    <row r="27" spans="1:3" x14ac:dyDescent="0.2">
      <c r="A27" s="160"/>
      <c r="B27" s="212"/>
      <c r="C27" s="160"/>
    </row>
    <row r="28" spans="1:3" x14ac:dyDescent="0.2">
      <c r="A28" s="160"/>
      <c r="B28" s="212"/>
      <c r="C28" s="160"/>
    </row>
    <row r="29" spans="1:3" x14ac:dyDescent="0.2">
      <c r="A29" s="160"/>
      <c r="B29" s="212"/>
      <c r="C29" s="160"/>
    </row>
  </sheetData>
  <sheetProtection password="F533" sheet="1" objects="1" scenarios="1"/>
  <mergeCells count="3">
    <mergeCell ref="A2:B2"/>
    <mergeCell ref="A3:B3"/>
    <mergeCell ref="A4:B4"/>
  </mergeCells>
  <phoneticPr fontId="0" type="noConversion"/>
  <printOptions horizontalCentered="1"/>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5"/>
  <sheetViews>
    <sheetView showGridLines="0" zoomScaleNormal="100" workbookViewId="0"/>
  </sheetViews>
  <sheetFormatPr defaultColWidth="15.7109375" defaultRowHeight="12.75" x14ac:dyDescent="0.2"/>
  <cols>
    <col min="1" max="1" width="4.7109375" customWidth="1"/>
    <col min="2" max="2" width="9.140625" customWidth="1"/>
    <col min="5" max="5" width="19.7109375" customWidth="1"/>
    <col min="6" max="6" width="10.140625" customWidth="1"/>
    <col min="8" max="8" width="4.7109375" customWidth="1"/>
  </cols>
  <sheetData>
    <row r="1" spans="1:8" ht="18" x14ac:dyDescent="0.25">
      <c r="A1" s="197"/>
      <c r="B1" s="267" t="s">
        <v>115</v>
      </c>
      <c r="C1" s="267"/>
      <c r="D1" s="267"/>
      <c r="E1" s="267"/>
      <c r="F1" s="267"/>
      <c r="G1" s="267"/>
      <c r="H1" s="197"/>
    </row>
    <row r="2" spans="1:8" ht="15.75" x14ac:dyDescent="0.25">
      <c r="A2" s="197"/>
      <c r="B2" s="265" t="s">
        <v>116</v>
      </c>
      <c r="C2" s="265"/>
      <c r="D2" s="265"/>
      <c r="E2" s="265"/>
      <c r="F2" s="265"/>
      <c r="G2" s="265"/>
      <c r="H2" s="197"/>
    </row>
    <row r="3" spans="1:8" ht="15.75" x14ac:dyDescent="0.25">
      <c r="A3" s="197"/>
      <c r="B3" s="265" t="s">
        <v>117</v>
      </c>
      <c r="C3" s="265"/>
      <c r="D3" s="265"/>
      <c r="E3" s="265"/>
      <c r="F3" s="265"/>
      <c r="G3" s="265"/>
      <c r="H3" s="197"/>
    </row>
    <row r="4" spans="1:8" x14ac:dyDescent="0.2">
      <c r="A4" s="197"/>
      <c r="B4" s="197"/>
      <c r="C4" s="197"/>
      <c r="D4" s="197"/>
      <c r="E4" s="197"/>
      <c r="F4" s="197"/>
      <c r="G4" s="197"/>
      <c r="H4" s="197"/>
    </row>
    <row r="5" spans="1:8" x14ac:dyDescent="0.2">
      <c r="A5" s="197"/>
      <c r="B5" s="197"/>
      <c r="C5" s="197"/>
      <c r="D5" s="197"/>
      <c r="E5" s="197"/>
      <c r="F5" s="197"/>
      <c r="G5" s="197"/>
      <c r="H5" s="197"/>
    </row>
    <row r="6" spans="1:8" ht="18" x14ac:dyDescent="0.25">
      <c r="A6" s="197"/>
      <c r="B6" s="267" t="s">
        <v>149</v>
      </c>
      <c r="C6" s="267"/>
      <c r="D6" s="197"/>
      <c r="E6" s="267" t="s">
        <v>118</v>
      </c>
      <c r="F6" s="267"/>
      <c r="G6" s="267"/>
      <c r="H6" s="197"/>
    </row>
    <row r="7" spans="1:8" x14ac:dyDescent="0.2">
      <c r="A7" s="197"/>
      <c r="B7" s="197"/>
      <c r="C7" s="197"/>
      <c r="D7" s="197"/>
      <c r="E7" s="197"/>
      <c r="F7" s="197"/>
      <c r="G7" s="197"/>
      <c r="H7" s="197"/>
    </row>
    <row r="8" spans="1:8" x14ac:dyDescent="0.2">
      <c r="A8" s="197"/>
      <c r="B8" s="268"/>
      <c r="C8" s="268"/>
      <c r="D8" s="197"/>
      <c r="E8" s="270">
        <f>+'Service Center Contact'!B11</f>
        <v>0</v>
      </c>
      <c r="F8" s="271"/>
      <c r="G8" s="271"/>
      <c r="H8" s="197"/>
    </row>
    <row r="9" spans="1:8" s="19" customFormat="1" ht="15" x14ac:dyDescent="0.2">
      <c r="A9" s="198"/>
      <c r="B9" s="269"/>
      <c r="C9" s="269"/>
      <c r="D9" s="198"/>
      <c r="E9" s="272"/>
      <c r="F9" s="272"/>
      <c r="G9" s="272"/>
      <c r="H9" s="198"/>
    </row>
    <row r="10" spans="1:8" x14ac:dyDescent="0.2">
      <c r="A10" s="197"/>
      <c r="B10" s="197"/>
      <c r="C10" s="197"/>
      <c r="D10" s="197"/>
      <c r="E10" s="197"/>
      <c r="F10" s="197"/>
      <c r="G10" s="197"/>
      <c r="H10" s="197"/>
    </row>
    <row r="11" spans="1:8" x14ac:dyDescent="0.2">
      <c r="A11" s="197"/>
      <c r="B11" s="197"/>
      <c r="C11" s="197"/>
      <c r="D11" s="197"/>
      <c r="E11" s="197"/>
      <c r="F11" s="197"/>
      <c r="G11" s="197"/>
      <c r="H11" s="197"/>
    </row>
    <row r="12" spans="1:8" x14ac:dyDescent="0.2">
      <c r="A12" s="197"/>
      <c r="B12" s="197"/>
      <c r="C12" s="197"/>
      <c r="D12" s="197"/>
      <c r="E12" s="197"/>
      <c r="F12" s="197"/>
      <c r="G12" s="197"/>
      <c r="H12" s="197"/>
    </row>
    <row r="13" spans="1:8" ht="66" customHeight="1" x14ac:dyDescent="0.2">
      <c r="A13" s="197"/>
      <c r="B13" s="266" t="s">
        <v>158</v>
      </c>
      <c r="C13" s="266"/>
      <c r="D13" s="266"/>
      <c r="E13" s="266"/>
      <c r="F13" s="266"/>
      <c r="G13" s="266"/>
      <c r="H13" s="197"/>
    </row>
    <row r="14" spans="1:8" x14ac:dyDescent="0.2">
      <c r="A14" s="197"/>
      <c r="B14" s="197"/>
      <c r="C14" s="197"/>
      <c r="D14" s="197"/>
      <c r="E14" s="197"/>
      <c r="F14" s="197"/>
      <c r="G14" s="197"/>
      <c r="H14" s="197"/>
    </row>
    <row r="15" spans="1:8" s="19" customFormat="1" ht="15.75" customHeight="1" x14ac:dyDescent="0.2">
      <c r="A15" s="198"/>
      <c r="B15" s="262"/>
      <c r="C15" s="262"/>
      <c r="D15" s="262"/>
      <c r="E15" s="198"/>
      <c r="F15" s="198"/>
      <c r="G15" s="198"/>
      <c r="H15" s="198"/>
    </row>
    <row r="16" spans="1:8" ht="15.75" customHeight="1" x14ac:dyDescent="0.2">
      <c r="A16" s="197"/>
      <c r="B16" s="199"/>
      <c r="C16" s="199"/>
      <c r="D16" s="199"/>
      <c r="E16" s="199"/>
      <c r="F16" s="199"/>
      <c r="G16" s="199"/>
      <c r="H16" s="197"/>
    </row>
    <row r="17" spans="1:8" ht="15.75" x14ac:dyDescent="0.25">
      <c r="A17" s="197"/>
      <c r="B17" s="200" t="s">
        <v>119</v>
      </c>
      <c r="C17" s="197"/>
      <c r="D17" s="197"/>
      <c r="E17" s="197"/>
      <c r="F17" s="200" t="s">
        <v>120</v>
      </c>
      <c r="G17" s="197"/>
      <c r="H17" s="197"/>
    </row>
    <row r="18" spans="1:8" ht="15.75" customHeight="1" x14ac:dyDescent="0.25">
      <c r="A18" s="197"/>
      <c r="B18" s="200"/>
      <c r="C18" s="197"/>
      <c r="D18" s="197"/>
      <c r="E18" s="197"/>
      <c r="F18" s="200"/>
      <c r="G18" s="197"/>
      <c r="H18" s="197"/>
    </row>
    <row r="19" spans="1:8" ht="15.75" customHeight="1" x14ac:dyDescent="0.2">
      <c r="A19" s="197"/>
      <c r="B19" s="197"/>
      <c r="C19" s="197"/>
      <c r="D19" s="197"/>
      <c r="E19" s="197"/>
      <c r="F19" s="197"/>
      <c r="G19" s="197"/>
      <c r="H19" s="197"/>
    </row>
    <row r="20" spans="1:8" ht="15.75" customHeight="1" x14ac:dyDescent="0.2">
      <c r="A20" s="197"/>
      <c r="B20" s="199"/>
      <c r="C20" s="199"/>
      <c r="D20" s="199"/>
      <c r="E20" s="199"/>
      <c r="F20" s="199"/>
      <c r="G20" s="199"/>
      <c r="H20" s="197"/>
    </row>
    <row r="21" spans="1:8" ht="15.75" customHeight="1" x14ac:dyDescent="0.25">
      <c r="A21" s="197"/>
      <c r="B21" s="263" t="s">
        <v>151</v>
      </c>
      <c r="C21" s="263"/>
      <c r="D21" s="263"/>
      <c r="E21" s="197"/>
      <c r="F21" s="200" t="s">
        <v>120</v>
      </c>
      <c r="G21" s="197"/>
      <c r="H21" s="197"/>
    </row>
    <row r="22" spans="1:8" ht="15.75" customHeight="1" x14ac:dyDescent="0.25">
      <c r="A22" s="197"/>
      <c r="B22" s="201"/>
      <c r="C22" s="201"/>
      <c r="D22" s="201"/>
      <c r="E22" s="197"/>
      <c r="F22" s="200"/>
      <c r="G22" s="197"/>
      <c r="H22" s="197"/>
    </row>
    <row r="23" spans="1:8" ht="15.75" customHeight="1" x14ac:dyDescent="0.2">
      <c r="A23" s="197"/>
      <c r="B23" s="197"/>
      <c r="C23" s="197"/>
      <c r="D23" s="197"/>
      <c r="E23" s="197"/>
      <c r="F23" s="197"/>
      <c r="G23" s="197"/>
      <c r="H23" s="197"/>
    </row>
    <row r="24" spans="1:8" s="19" customFormat="1" ht="15.75" customHeight="1" x14ac:dyDescent="0.2">
      <c r="A24" s="198"/>
      <c r="B24" s="202"/>
      <c r="C24" s="202"/>
      <c r="D24" s="202"/>
      <c r="E24" s="202"/>
      <c r="F24" s="202"/>
      <c r="G24" s="202"/>
      <c r="H24" s="198"/>
    </row>
    <row r="25" spans="1:8" ht="15.75" customHeight="1" x14ac:dyDescent="0.25">
      <c r="A25" s="197"/>
      <c r="B25" s="263" t="s">
        <v>150</v>
      </c>
      <c r="C25" s="263"/>
      <c r="D25" s="263"/>
      <c r="E25" s="264"/>
      <c r="F25" s="200" t="s">
        <v>120</v>
      </c>
      <c r="G25" s="197"/>
      <c r="H25" s="197"/>
    </row>
    <row r="26" spans="1:8" ht="15.75" customHeight="1" x14ac:dyDescent="0.2">
      <c r="A26" s="197"/>
      <c r="B26" s="197"/>
      <c r="C26" s="197"/>
      <c r="D26" s="197"/>
      <c r="E26" s="197"/>
      <c r="F26" s="197"/>
      <c r="G26" s="197"/>
      <c r="H26" s="197"/>
    </row>
    <row r="27" spans="1:8" ht="15.75" customHeight="1" x14ac:dyDescent="0.2">
      <c r="A27" s="197"/>
      <c r="B27" s="197"/>
      <c r="C27" s="197"/>
      <c r="D27" s="197"/>
      <c r="E27" s="197"/>
      <c r="F27" s="197"/>
      <c r="G27" s="197"/>
      <c r="H27" s="197"/>
    </row>
    <row r="28" spans="1:8" ht="15.75" x14ac:dyDescent="0.25">
      <c r="A28" s="197"/>
      <c r="B28" s="265" t="s">
        <v>148</v>
      </c>
      <c r="C28" s="265"/>
      <c r="D28" s="265"/>
      <c r="E28" s="265"/>
      <c r="F28" s="265"/>
      <c r="G28" s="265"/>
      <c r="H28" s="197"/>
    </row>
    <row r="29" spans="1:8" ht="13.5" thickBot="1" x14ac:dyDescent="0.25">
      <c r="A29" s="197"/>
      <c r="B29" s="197"/>
      <c r="C29" s="197"/>
      <c r="D29" s="197"/>
      <c r="E29" s="197"/>
      <c r="F29" s="197"/>
      <c r="G29" s="197"/>
      <c r="H29" s="197"/>
    </row>
    <row r="30" spans="1:8" x14ac:dyDescent="0.2">
      <c r="A30" s="224"/>
      <c r="B30" s="203"/>
      <c r="C30" s="203"/>
      <c r="D30" s="203"/>
      <c r="E30" s="203"/>
      <c r="F30" s="203"/>
      <c r="G30" s="203"/>
      <c r="H30" s="204"/>
    </row>
    <row r="31" spans="1:8" ht="15.75" x14ac:dyDescent="0.25">
      <c r="A31" s="205"/>
      <c r="B31" s="200" t="s">
        <v>121</v>
      </c>
      <c r="C31" s="197"/>
      <c r="D31" s="197"/>
      <c r="E31" s="197"/>
      <c r="F31" s="197"/>
      <c r="G31" s="197"/>
      <c r="H31" s="206"/>
    </row>
    <row r="32" spans="1:8" x14ac:dyDescent="0.2">
      <c r="A32" s="205"/>
      <c r="B32" s="197"/>
      <c r="C32" s="197"/>
      <c r="D32" s="197"/>
      <c r="E32" s="197"/>
      <c r="F32" s="197"/>
      <c r="G32" s="197"/>
      <c r="H32" s="206"/>
    </row>
    <row r="33" spans="1:8" x14ac:dyDescent="0.2">
      <c r="A33" s="205"/>
      <c r="B33" s="197"/>
      <c r="C33" s="197"/>
      <c r="D33" s="197"/>
      <c r="E33" s="197"/>
      <c r="F33" s="197"/>
      <c r="G33" s="197"/>
      <c r="H33" s="206"/>
    </row>
    <row r="34" spans="1:8" s="19" customFormat="1" ht="15" x14ac:dyDescent="0.2">
      <c r="A34" s="225"/>
      <c r="B34" s="262"/>
      <c r="C34" s="262"/>
      <c r="D34" s="262"/>
      <c r="E34" s="198"/>
      <c r="F34" s="198"/>
      <c r="G34" s="198"/>
      <c r="H34" s="207"/>
    </row>
    <row r="35" spans="1:8" ht="15.75" x14ac:dyDescent="0.25">
      <c r="A35" s="205"/>
      <c r="B35" s="226" t="s">
        <v>159</v>
      </c>
      <c r="C35" s="226"/>
      <c r="D35" s="227"/>
      <c r="E35" s="227"/>
      <c r="F35" s="226" t="s">
        <v>120</v>
      </c>
      <c r="G35" s="227"/>
      <c r="H35" s="206"/>
    </row>
    <row r="36" spans="1:8" ht="15" x14ac:dyDescent="0.2">
      <c r="A36" s="205"/>
      <c r="B36" s="197"/>
      <c r="C36" s="197"/>
      <c r="D36" s="197"/>
      <c r="E36" s="197"/>
      <c r="F36" s="208"/>
      <c r="G36" s="197"/>
      <c r="H36" s="206"/>
    </row>
    <row r="37" spans="1:8" x14ac:dyDescent="0.2">
      <c r="A37" s="205"/>
      <c r="B37" s="197"/>
      <c r="C37" s="197"/>
      <c r="D37" s="197"/>
      <c r="E37" s="197"/>
      <c r="F37" s="197"/>
      <c r="G37" s="197"/>
      <c r="H37" s="206"/>
    </row>
    <row r="38" spans="1:8" ht="15.75" x14ac:dyDescent="0.25">
      <c r="A38" s="205"/>
      <c r="B38" s="200" t="s">
        <v>122</v>
      </c>
      <c r="C38" s="197"/>
      <c r="D38" s="197"/>
      <c r="E38" s="197"/>
      <c r="F38" s="197"/>
      <c r="G38" s="197"/>
      <c r="H38" s="206"/>
    </row>
    <row r="39" spans="1:8" x14ac:dyDescent="0.2">
      <c r="A39" s="205"/>
      <c r="B39" s="197"/>
      <c r="C39" s="197"/>
      <c r="D39" s="197"/>
      <c r="E39" s="197"/>
      <c r="F39" s="197"/>
      <c r="G39" s="197"/>
      <c r="H39" s="206"/>
    </row>
    <row r="40" spans="1:8" x14ac:dyDescent="0.2">
      <c r="A40" s="205"/>
      <c r="B40" s="197"/>
      <c r="C40" s="197"/>
      <c r="D40" s="197"/>
      <c r="E40" s="197"/>
      <c r="F40" s="197"/>
      <c r="G40" s="197"/>
      <c r="H40" s="206"/>
    </row>
    <row r="41" spans="1:8" s="19" customFormat="1" ht="15" x14ac:dyDescent="0.2">
      <c r="A41" s="225"/>
      <c r="B41" s="262"/>
      <c r="C41" s="262"/>
      <c r="D41" s="262"/>
      <c r="E41" s="198"/>
      <c r="F41" s="198"/>
      <c r="G41" s="198"/>
      <c r="H41" s="207"/>
    </row>
    <row r="42" spans="1:8" ht="15.75" x14ac:dyDescent="0.25">
      <c r="A42" s="205"/>
      <c r="B42" s="226" t="s">
        <v>157</v>
      </c>
      <c r="C42" s="227"/>
      <c r="D42" s="227"/>
      <c r="E42" s="227"/>
      <c r="F42" s="226" t="s">
        <v>120</v>
      </c>
      <c r="G42" s="227"/>
      <c r="H42" s="206"/>
    </row>
    <row r="43" spans="1:8" x14ac:dyDescent="0.2">
      <c r="A43" s="205"/>
      <c r="B43" s="197"/>
      <c r="C43" s="197"/>
      <c r="D43" s="197"/>
      <c r="E43" s="197"/>
      <c r="F43" s="197"/>
      <c r="G43" s="197"/>
      <c r="H43" s="206"/>
    </row>
    <row r="44" spans="1:8" ht="13.5" thickBot="1" x14ac:dyDescent="0.25">
      <c r="A44" s="209"/>
      <c r="B44" s="210"/>
      <c r="C44" s="210"/>
      <c r="D44" s="210"/>
      <c r="E44" s="210"/>
      <c r="F44" s="210"/>
      <c r="G44" s="210"/>
      <c r="H44" s="211"/>
    </row>
    <row r="45" spans="1:8" x14ac:dyDescent="0.2">
      <c r="A45" s="197"/>
      <c r="B45" s="197"/>
      <c r="C45" s="197"/>
      <c r="D45" s="197"/>
      <c r="E45" s="197"/>
      <c r="F45" s="197"/>
      <c r="G45" s="197"/>
      <c r="H45" s="197"/>
    </row>
  </sheetData>
  <sheetProtection password="F533" sheet="1" objects="1" scenarios="1"/>
  <mergeCells count="14">
    <mergeCell ref="B13:G13"/>
    <mergeCell ref="B1:G1"/>
    <mergeCell ref="B2:G2"/>
    <mergeCell ref="B3:G3"/>
    <mergeCell ref="B6:C6"/>
    <mergeCell ref="E6:G6"/>
    <mergeCell ref="B8:C9"/>
    <mergeCell ref="E8:G9"/>
    <mergeCell ref="B41:D41"/>
    <mergeCell ref="B34:D34"/>
    <mergeCell ref="B21:D21"/>
    <mergeCell ref="B15:D15"/>
    <mergeCell ref="B25:E25"/>
    <mergeCell ref="B28:G28"/>
  </mergeCells>
  <phoneticPr fontId="0" type="noConversion"/>
  <printOptions horizontalCentered="1"/>
  <pageMargins left="0.75" right="0.75" top="1" bottom="1" header="0.5" footer="0.5"/>
  <pageSetup scale="9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7"/>
  <sheetViews>
    <sheetView zoomScaleNormal="100" workbookViewId="0">
      <selection sqref="A1:D1"/>
    </sheetView>
  </sheetViews>
  <sheetFormatPr defaultRowHeight="12.75" x14ac:dyDescent="0.2"/>
  <cols>
    <col min="1" max="1" width="23" customWidth="1"/>
    <col min="2" max="2" width="36.7109375" customWidth="1"/>
    <col min="3" max="4" width="15.85546875" customWidth="1"/>
  </cols>
  <sheetData>
    <row r="1" spans="1:4" s="22" customFormat="1" ht="20.25" customHeight="1" x14ac:dyDescent="0.2">
      <c r="A1" s="273" t="s">
        <v>76</v>
      </c>
      <c r="B1" s="274"/>
      <c r="C1" s="274"/>
      <c r="D1" s="275"/>
    </row>
    <row r="2" spans="1:4" x14ac:dyDescent="0.2">
      <c r="A2" s="68"/>
      <c r="B2" s="68"/>
      <c r="C2" s="68"/>
      <c r="D2" s="68"/>
    </row>
    <row r="3" spans="1:4" x14ac:dyDescent="0.2">
      <c r="A3" s="69" t="str">
        <f>CONCATENATE('Service Center Contact'!A11,'Service Center Contact'!B11)</f>
        <v xml:space="preserve">Service Center Name:  </v>
      </c>
      <c r="B3" s="69"/>
      <c r="C3" s="69"/>
      <c r="D3" s="69"/>
    </row>
    <row r="4" spans="1:4" x14ac:dyDescent="0.2">
      <c r="A4" s="70" t="str">
        <f>CONCATENATE('Service Center Contact'!A8,'Service Center Contact'!B8)</f>
        <v>Fiscal Year:  2017</v>
      </c>
      <c r="B4" s="68"/>
      <c r="C4" s="68"/>
      <c r="D4" s="68"/>
    </row>
    <row r="5" spans="1:4" x14ac:dyDescent="0.2">
      <c r="A5" s="70"/>
      <c r="B5" s="68"/>
      <c r="C5" s="68"/>
      <c r="D5" s="68"/>
    </row>
    <row r="6" spans="1:4" x14ac:dyDescent="0.2">
      <c r="A6" s="85" t="s">
        <v>5</v>
      </c>
      <c r="B6" s="86"/>
      <c r="C6" s="87"/>
      <c r="D6" s="87"/>
    </row>
    <row r="7" spans="1:4" x14ac:dyDescent="0.2">
      <c r="A7" s="180"/>
      <c r="B7" s="181"/>
      <c r="C7" s="80" t="str">
        <f>CONCATENATE("FY",'Service Center Contact'!B8-1)</f>
        <v>FY2016</v>
      </c>
      <c r="D7" s="80" t="str">
        <f>CONCATENATE("FY",'Service Center Contact'!B8)</f>
        <v>FY2017</v>
      </c>
    </row>
    <row r="8" spans="1:4" x14ac:dyDescent="0.2">
      <c r="A8" s="76" t="s">
        <v>102</v>
      </c>
      <c r="B8" s="88"/>
      <c r="C8" s="81" t="s">
        <v>0</v>
      </c>
      <c r="D8" s="81" t="s">
        <v>106</v>
      </c>
    </row>
    <row r="9" spans="1:4" x14ac:dyDescent="0.2">
      <c r="A9" s="100"/>
      <c r="B9" s="88"/>
      <c r="C9" s="84" t="s">
        <v>1</v>
      </c>
      <c r="D9" s="84"/>
    </row>
    <row r="10" spans="1:4" x14ac:dyDescent="0.2">
      <c r="A10" s="182"/>
      <c r="B10" s="183"/>
      <c r="C10" s="103"/>
      <c r="D10" s="103"/>
    </row>
    <row r="11" spans="1:4" x14ac:dyDescent="0.2">
      <c r="A11" s="184" t="s">
        <v>9</v>
      </c>
      <c r="B11" s="141"/>
      <c r="C11" s="104"/>
      <c r="D11" s="104"/>
    </row>
    <row r="12" spans="1:4" x14ac:dyDescent="0.2">
      <c r="A12" s="90"/>
      <c r="B12" s="91"/>
      <c r="C12" s="104"/>
      <c r="D12" s="104"/>
    </row>
    <row r="13" spans="1:4" x14ac:dyDescent="0.2">
      <c r="A13" s="232" t="s">
        <v>123</v>
      </c>
      <c r="B13" s="91"/>
      <c r="C13" s="63"/>
      <c r="D13" s="63"/>
    </row>
    <row r="14" spans="1:4" x14ac:dyDescent="0.2">
      <c r="A14" s="232" t="s">
        <v>124</v>
      </c>
      <c r="B14" s="91"/>
      <c r="C14" s="63"/>
      <c r="D14" s="63"/>
    </row>
    <row r="15" spans="1:4" x14ac:dyDescent="0.2">
      <c r="A15" s="232" t="s">
        <v>125</v>
      </c>
      <c r="B15" s="91"/>
      <c r="C15" s="63"/>
      <c r="D15" s="63"/>
    </row>
    <row r="16" spans="1:4" x14ac:dyDescent="0.2">
      <c r="A16" s="185"/>
      <c r="B16" s="228"/>
      <c r="C16" s="63"/>
      <c r="D16" s="63"/>
    </row>
    <row r="17" spans="1:4" x14ac:dyDescent="0.2">
      <c r="A17" s="90"/>
      <c r="B17" s="228"/>
      <c r="C17" s="63"/>
      <c r="D17" s="63"/>
    </row>
    <row r="18" spans="1:4" x14ac:dyDescent="0.2">
      <c r="A18" s="90"/>
      <c r="B18" s="91"/>
      <c r="C18" s="186"/>
      <c r="D18" s="186"/>
    </row>
    <row r="19" spans="1:4" ht="13.5" thickBot="1" x14ac:dyDescent="0.25">
      <c r="A19" s="90"/>
      <c r="B19" s="187" t="s">
        <v>78</v>
      </c>
      <c r="C19" s="142">
        <f>SUM(C13:C18)</f>
        <v>0</v>
      </c>
      <c r="D19" s="142">
        <f>SUM(D13:D18)</f>
        <v>0</v>
      </c>
    </row>
    <row r="20" spans="1:4" ht="13.5" thickTop="1" x14ac:dyDescent="0.2">
      <c r="A20" s="90"/>
      <c r="B20" s="91"/>
      <c r="C20" s="104"/>
      <c r="D20" s="104"/>
    </row>
    <row r="21" spans="1:4" x14ac:dyDescent="0.2">
      <c r="A21" s="184" t="s">
        <v>103</v>
      </c>
      <c r="B21" s="141"/>
      <c r="C21" s="104"/>
      <c r="D21" s="104"/>
    </row>
    <row r="22" spans="1:4" x14ac:dyDescent="0.2">
      <c r="A22" s="90"/>
      <c r="B22" s="91"/>
      <c r="C22" s="104"/>
      <c r="D22" s="104"/>
    </row>
    <row r="23" spans="1:4" x14ac:dyDescent="0.2">
      <c r="A23" s="90" t="s">
        <v>75</v>
      </c>
      <c r="B23" s="91"/>
      <c r="C23" s="63"/>
      <c r="D23" s="63"/>
    </row>
    <row r="24" spans="1:4" x14ac:dyDescent="0.2">
      <c r="A24" s="90"/>
      <c r="B24" s="91"/>
      <c r="C24" s="104"/>
      <c r="D24" s="104"/>
    </row>
    <row r="25" spans="1:4" x14ac:dyDescent="0.2">
      <c r="A25" s="90" t="s">
        <v>84</v>
      </c>
      <c r="B25" s="91"/>
      <c r="C25" s="63"/>
      <c r="D25" s="63"/>
    </row>
    <row r="26" spans="1:4" x14ac:dyDescent="0.2">
      <c r="A26" s="90" t="s">
        <v>86</v>
      </c>
      <c r="B26" s="91"/>
      <c r="C26" s="63"/>
      <c r="D26" s="63"/>
    </row>
    <row r="27" spans="1:4" x14ac:dyDescent="0.2">
      <c r="A27" s="90" t="s">
        <v>129</v>
      </c>
      <c r="B27" s="91"/>
      <c r="C27" s="188"/>
      <c r="D27" s="188"/>
    </row>
    <row r="28" spans="1:4" ht="13.5" thickBot="1" x14ac:dyDescent="0.25">
      <c r="A28" s="90"/>
      <c r="B28" s="187" t="s">
        <v>85</v>
      </c>
      <c r="C28" s="142">
        <f>SUM(C22:C27)</f>
        <v>0</v>
      </c>
      <c r="D28" s="142">
        <f>SUM(D22:D27)</f>
        <v>0</v>
      </c>
    </row>
    <row r="29" spans="1:4" ht="13.5" thickTop="1" x14ac:dyDescent="0.2">
      <c r="A29" s="76"/>
      <c r="B29" s="189"/>
      <c r="C29" s="190"/>
      <c r="D29" s="190"/>
    </row>
    <row r="30" spans="1:4" ht="12.75" customHeight="1" x14ac:dyDescent="0.2">
      <c r="A30" s="184" t="s">
        <v>139</v>
      </c>
      <c r="B30" s="141"/>
      <c r="C30" s="103"/>
      <c r="D30" s="103"/>
    </row>
    <row r="31" spans="1:4" x14ac:dyDescent="0.2">
      <c r="A31" s="191"/>
      <c r="B31" s="183"/>
      <c r="C31" s="104"/>
      <c r="D31" s="104"/>
    </row>
    <row r="32" spans="1:4" x14ac:dyDescent="0.2">
      <c r="A32" s="229" t="s">
        <v>143</v>
      </c>
      <c r="B32" s="91"/>
      <c r="C32" s="63"/>
      <c r="D32" s="63"/>
    </row>
    <row r="33" spans="1:4" x14ac:dyDescent="0.2">
      <c r="A33" s="229" t="s">
        <v>126</v>
      </c>
      <c r="B33" s="91"/>
      <c r="C33" s="63"/>
      <c r="D33" s="63"/>
    </row>
    <row r="34" spans="1:4" x14ac:dyDescent="0.2">
      <c r="A34" s="229" t="s">
        <v>144</v>
      </c>
      <c r="B34" s="91"/>
      <c r="C34" s="63"/>
      <c r="D34" s="63"/>
    </row>
    <row r="35" spans="1:4" x14ac:dyDescent="0.2">
      <c r="A35" s="229" t="s">
        <v>132</v>
      </c>
      <c r="B35" s="91"/>
      <c r="C35" s="63"/>
      <c r="D35" s="63"/>
    </row>
    <row r="36" spans="1:4" x14ac:dyDescent="0.2">
      <c r="A36" s="229" t="s">
        <v>133</v>
      </c>
      <c r="B36" s="91"/>
      <c r="C36" s="63"/>
      <c r="D36" s="63"/>
    </row>
    <row r="37" spans="1:4" x14ac:dyDescent="0.2">
      <c r="A37" s="229" t="s">
        <v>74</v>
      </c>
      <c r="B37" s="91"/>
      <c r="C37" s="63"/>
      <c r="D37" s="63"/>
    </row>
    <row r="38" spans="1:4" x14ac:dyDescent="0.2">
      <c r="A38" s="230" t="s">
        <v>97</v>
      </c>
      <c r="B38" s="192"/>
      <c r="C38" s="63"/>
      <c r="D38" s="63"/>
    </row>
    <row r="39" spans="1:4" x14ac:dyDescent="0.2">
      <c r="A39" s="230"/>
      <c r="B39" s="192"/>
      <c r="C39" s="63"/>
      <c r="D39" s="63"/>
    </row>
    <row r="40" spans="1:4" x14ac:dyDescent="0.2">
      <c r="A40" s="193"/>
      <c r="B40" s="192"/>
      <c r="C40" s="194"/>
      <c r="D40" s="194"/>
    </row>
    <row r="41" spans="1:4" ht="13.5" thickBot="1" x14ac:dyDescent="0.25">
      <c r="A41" s="182"/>
      <c r="B41" s="195" t="s">
        <v>79</v>
      </c>
      <c r="C41" s="142">
        <f>SUM(C32:C40)</f>
        <v>0</v>
      </c>
      <c r="D41" s="142">
        <f>SUM(D32:D40)</f>
        <v>0</v>
      </c>
    </row>
    <row r="42" spans="1:4" ht="13.5" thickTop="1" x14ac:dyDescent="0.2">
      <c r="A42" s="182"/>
      <c r="B42" s="91"/>
      <c r="C42" s="104"/>
      <c r="D42" s="104"/>
    </row>
    <row r="43" spans="1:4" x14ac:dyDescent="0.2">
      <c r="A43" s="113" t="s">
        <v>10</v>
      </c>
      <c r="B43" s="91"/>
      <c r="C43" s="194"/>
      <c r="D43" s="194"/>
    </row>
    <row r="44" spans="1:4" x14ac:dyDescent="0.2">
      <c r="A44" s="113"/>
      <c r="B44" s="91"/>
      <c r="C44" s="194"/>
      <c r="D44" s="194"/>
    </row>
    <row r="45" spans="1:4" x14ac:dyDescent="0.2">
      <c r="A45" s="231" t="s">
        <v>127</v>
      </c>
      <c r="B45" s="91"/>
      <c r="C45" s="63"/>
      <c r="D45" s="63"/>
    </row>
    <row r="46" spans="1:4" x14ac:dyDescent="0.2">
      <c r="A46" s="231" t="s">
        <v>128</v>
      </c>
      <c r="B46" s="91"/>
      <c r="C46" s="63"/>
      <c r="D46" s="63"/>
    </row>
    <row r="47" spans="1:4" x14ac:dyDescent="0.2">
      <c r="A47" s="231" t="s">
        <v>130</v>
      </c>
      <c r="B47" s="91"/>
      <c r="C47" s="63"/>
      <c r="D47" s="63"/>
    </row>
    <row r="48" spans="1:4" x14ac:dyDescent="0.2">
      <c r="A48" s="231" t="s">
        <v>131</v>
      </c>
      <c r="B48" s="91"/>
      <c r="C48" s="63"/>
      <c r="D48" s="63"/>
    </row>
    <row r="49" spans="1:8" x14ac:dyDescent="0.2">
      <c r="A49" s="231" t="s">
        <v>145</v>
      </c>
      <c r="B49" s="91"/>
      <c r="C49" s="63"/>
      <c r="D49" s="63"/>
    </row>
    <row r="50" spans="1:8" x14ac:dyDescent="0.2">
      <c r="A50" s="196"/>
      <c r="B50" s="91"/>
      <c r="C50" s="63"/>
      <c r="D50" s="63"/>
    </row>
    <row r="51" spans="1:8" x14ac:dyDescent="0.2">
      <c r="A51" s="90"/>
      <c r="B51" s="91"/>
      <c r="C51" s="104"/>
      <c r="D51" s="104"/>
    </row>
    <row r="52" spans="1:8" ht="13.5" thickBot="1" x14ac:dyDescent="0.25">
      <c r="A52" s="90"/>
      <c r="B52" s="187" t="s">
        <v>167</v>
      </c>
      <c r="C52" s="142">
        <f>SUM(C45:C51)</f>
        <v>0</v>
      </c>
      <c r="D52" s="142">
        <f>SUM(D45:D51)</f>
        <v>0</v>
      </c>
    </row>
    <row r="53" spans="1:8" ht="14.25" thickTop="1" thickBot="1" x14ac:dyDescent="0.25">
      <c r="A53" s="92"/>
      <c r="B53" s="88"/>
      <c r="C53" s="186"/>
      <c r="D53" s="186"/>
    </row>
    <row r="54" spans="1:8" ht="14.25" thickTop="1" thickBot="1" x14ac:dyDescent="0.25">
      <c r="A54" s="107"/>
      <c r="B54" s="108" t="s">
        <v>77</v>
      </c>
      <c r="C54" s="109">
        <f>SUM(C19,C28,C41,C52)</f>
        <v>0</v>
      </c>
      <c r="D54" s="109">
        <f>SUM(D19,D28,D41,D52)</f>
        <v>0</v>
      </c>
    </row>
    <row r="55" spans="1:8" ht="13.5" thickTop="1" x14ac:dyDescent="0.2"/>
    <row r="56" spans="1:8" ht="12.75" customHeight="1" x14ac:dyDescent="0.2">
      <c r="A56" s="144" t="s">
        <v>155</v>
      </c>
      <c r="B56" s="143"/>
      <c r="C56" s="143"/>
      <c r="D56" s="17"/>
      <c r="E56" s="17"/>
      <c r="F56" s="17"/>
      <c r="G56" s="17"/>
      <c r="H56" s="17"/>
    </row>
    <row r="57" spans="1:8" ht="12.75" customHeight="1" x14ac:dyDescent="0.2">
      <c r="A57" s="276"/>
      <c r="B57" s="277"/>
      <c r="C57" s="277"/>
      <c r="D57" s="278"/>
      <c r="E57" s="233"/>
      <c r="F57" s="233"/>
      <c r="G57" s="233"/>
      <c r="H57" s="233"/>
    </row>
  </sheetData>
  <sheetProtection password="F533" sheet="1" objects="1" scenarios="1" insertRows="0"/>
  <mergeCells count="2">
    <mergeCell ref="A1:D1"/>
    <mergeCell ref="A57:D57"/>
  </mergeCells>
  <phoneticPr fontId="0" type="noConversion"/>
  <printOptions horizontalCentered="1"/>
  <pageMargins left="0.75" right="0.75" top="1" bottom="1" header="0.5" footer="0.5"/>
  <pageSetup scale="8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7"/>
  <sheetViews>
    <sheetView workbookViewId="0">
      <selection sqref="A1:H1"/>
    </sheetView>
  </sheetViews>
  <sheetFormatPr defaultRowHeight="12.75" x14ac:dyDescent="0.2"/>
  <cols>
    <col min="1" max="1" width="25.7109375" customWidth="1"/>
    <col min="2" max="2" width="13.140625" style="7" customWidth="1"/>
    <col min="3" max="3" width="34.140625" style="7" customWidth="1"/>
    <col min="4" max="4" width="12.85546875" customWidth="1"/>
    <col min="5" max="5" width="12.140625" customWidth="1"/>
    <col min="6" max="6" width="12.28515625" customWidth="1"/>
    <col min="7" max="7" width="10.5703125" customWidth="1"/>
    <col min="8" max="8" width="16.140625" customWidth="1"/>
  </cols>
  <sheetData>
    <row r="1" spans="1:8" s="23" customFormat="1" ht="20.25" customHeight="1" x14ac:dyDescent="0.2">
      <c r="A1" s="273" t="s">
        <v>44</v>
      </c>
      <c r="B1" s="274"/>
      <c r="C1" s="274"/>
      <c r="D1" s="274"/>
      <c r="E1" s="274"/>
      <c r="F1" s="274"/>
      <c r="G1" s="274"/>
      <c r="H1" s="275"/>
    </row>
    <row r="2" spans="1:8" s="4" customFormat="1" ht="12.75" customHeight="1" x14ac:dyDescent="0.2">
      <c r="A2" s="68"/>
      <c r="B2" s="136"/>
      <c r="C2" s="136"/>
      <c r="D2" s="68"/>
      <c r="E2" s="68"/>
      <c r="F2" s="160"/>
      <c r="G2" s="160"/>
      <c r="H2" s="160"/>
    </row>
    <row r="3" spans="1:8" s="4" customFormat="1" ht="12.75" customHeight="1" x14ac:dyDescent="0.2">
      <c r="A3" s="70" t="str">
        <f>CONCATENATE('Service Center Contact'!A11,'Service Center Contact'!B11)</f>
        <v xml:space="preserve">Service Center Name:  </v>
      </c>
      <c r="B3" s="178"/>
      <c r="C3" s="160"/>
      <c r="D3" s="68"/>
      <c r="E3" s="68"/>
      <c r="F3" s="160"/>
      <c r="G3" s="160"/>
      <c r="H3" s="160"/>
    </row>
    <row r="4" spans="1:8" s="4" customFormat="1" ht="12.75" customHeight="1" x14ac:dyDescent="0.2">
      <c r="A4" s="70" t="str">
        <f>CONCATENATE('Service Center Contact'!A8,'Service Center Contact'!B8)</f>
        <v>Fiscal Year:  2017</v>
      </c>
      <c r="B4" s="68"/>
      <c r="C4" s="136"/>
      <c r="D4" s="68"/>
      <c r="E4" s="68"/>
      <c r="F4" s="160"/>
      <c r="G4" s="160"/>
      <c r="H4" s="160"/>
    </row>
    <row r="5" spans="1:8" s="4" customFormat="1" ht="12.75" customHeight="1" x14ac:dyDescent="0.2">
      <c r="A5" s="79"/>
      <c r="B5" s="17"/>
      <c r="C5" s="143"/>
      <c r="D5" s="17"/>
      <c r="E5" s="17"/>
      <c r="F5" s="17"/>
      <c r="G5" s="17"/>
      <c r="H5" s="80" t="str">
        <f>+CONCATENATE("FY",'Service Center Contact'!B8-1)</f>
        <v>FY2016</v>
      </c>
    </row>
    <row r="6" spans="1:8" s="6" customFormat="1" ht="12.75" customHeight="1" x14ac:dyDescent="0.2">
      <c r="A6" s="152"/>
      <c r="B6" s="152"/>
      <c r="C6" s="152"/>
      <c r="D6" s="152" t="s">
        <v>45</v>
      </c>
      <c r="E6" s="152" t="s">
        <v>45</v>
      </c>
      <c r="F6" s="152" t="s">
        <v>152</v>
      </c>
      <c r="G6" s="152" t="s">
        <v>46</v>
      </c>
      <c r="H6" s="152" t="s">
        <v>47</v>
      </c>
    </row>
    <row r="7" spans="1:8" s="7" customFormat="1" ht="12.75" customHeight="1" x14ac:dyDescent="0.2">
      <c r="A7" s="84" t="s">
        <v>48</v>
      </c>
      <c r="B7" s="84" t="s">
        <v>174</v>
      </c>
      <c r="C7" s="84" t="s">
        <v>49</v>
      </c>
      <c r="D7" s="84" t="s">
        <v>50</v>
      </c>
      <c r="E7" s="84" t="s">
        <v>51</v>
      </c>
      <c r="F7" s="84"/>
      <c r="G7" s="84" t="s">
        <v>52</v>
      </c>
      <c r="H7" s="84" t="s">
        <v>53</v>
      </c>
    </row>
    <row r="8" spans="1:8" ht="12.75" customHeight="1" x14ac:dyDescent="0.2">
      <c r="A8" s="49" t="s">
        <v>98</v>
      </c>
      <c r="B8" s="80">
        <v>2045686754</v>
      </c>
      <c r="C8" s="80" t="s">
        <v>114</v>
      </c>
      <c r="D8" s="161">
        <v>25000</v>
      </c>
      <c r="E8" s="161">
        <v>2250</v>
      </c>
      <c r="F8" s="162" t="s">
        <v>153</v>
      </c>
      <c r="G8" s="163">
        <v>0.5</v>
      </c>
      <c r="H8" s="56">
        <f>(D8+E8)*G8</f>
        <v>13625</v>
      </c>
    </row>
    <row r="9" spans="1:8" ht="12.75" customHeight="1" x14ac:dyDescent="0.2">
      <c r="A9" s="173"/>
      <c r="B9" s="174"/>
      <c r="C9" s="175"/>
      <c r="D9" s="176"/>
      <c r="E9" s="176"/>
      <c r="F9" s="155"/>
      <c r="G9" s="177"/>
      <c r="H9" s="179">
        <f>(D9+E9)*G9</f>
        <v>0</v>
      </c>
    </row>
    <row r="10" spans="1:8" ht="12.75" customHeight="1" x14ac:dyDescent="0.2">
      <c r="A10" s="173"/>
      <c r="B10" s="174"/>
      <c r="C10" s="175"/>
      <c r="D10" s="176"/>
      <c r="E10" s="176"/>
      <c r="F10" s="155"/>
      <c r="G10" s="177"/>
      <c r="H10" s="179">
        <f t="shared" ref="H10:H48" si="0">(D10+E10)*G10</f>
        <v>0</v>
      </c>
    </row>
    <row r="11" spans="1:8" ht="12.75" customHeight="1" x14ac:dyDescent="0.2">
      <c r="A11" s="173"/>
      <c r="B11" s="174"/>
      <c r="C11" s="175"/>
      <c r="D11" s="176"/>
      <c r="E11" s="176"/>
      <c r="F11" s="155"/>
      <c r="G11" s="177"/>
      <c r="H11" s="179">
        <f t="shared" si="0"/>
        <v>0</v>
      </c>
    </row>
    <row r="12" spans="1:8" ht="12.75" customHeight="1" x14ac:dyDescent="0.2">
      <c r="A12" s="173"/>
      <c r="B12" s="174"/>
      <c r="C12" s="175"/>
      <c r="D12" s="176"/>
      <c r="E12" s="176"/>
      <c r="F12" s="155"/>
      <c r="G12" s="177"/>
      <c r="H12" s="179">
        <f t="shared" si="0"/>
        <v>0</v>
      </c>
    </row>
    <row r="13" spans="1:8" ht="12.75" customHeight="1" x14ac:dyDescent="0.2">
      <c r="A13" s="173"/>
      <c r="B13" s="174"/>
      <c r="C13" s="175"/>
      <c r="D13" s="176"/>
      <c r="E13" s="176"/>
      <c r="F13" s="155"/>
      <c r="G13" s="177"/>
      <c r="H13" s="179">
        <f t="shared" si="0"/>
        <v>0</v>
      </c>
    </row>
    <row r="14" spans="1:8" ht="12.75" customHeight="1" x14ac:dyDescent="0.2">
      <c r="A14" s="173"/>
      <c r="B14" s="174"/>
      <c r="C14" s="175"/>
      <c r="D14" s="176"/>
      <c r="E14" s="176"/>
      <c r="F14" s="155"/>
      <c r="G14" s="177"/>
      <c r="H14" s="179">
        <f t="shared" si="0"/>
        <v>0</v>
      </c>
    </row>
    <row r="15" spans="1:8" ht="12.75" customHeight="1" x14ac:dyDescent="0.2">
      <c r="A15" s="173"/>
      <c r="B15" s="174"/>
      <c r="C15" s="175"/>
      <c r="D15" s="176"/>
      <c r="E15" s="176"/>
      <c r="F15" s="155"/>
      <c r="G15" s="177"/>
      <c r="H15" s="179">
        <f t="shared" si="0"/>
        <v>0</v>
      </c>
    </row>
    <row r="16" spans="1:8" ht="12.75" customHeight="1" x14ac:dyDescent="0.2">
      <c r="A16" s="173"/>
      <c r="B16" s="174"/>
      <c r="C16" s="175"/>
      <c r="D16" s="176"/>
      <c r="E16" s="176"/>
      <c r="F16" s="155"/>
      <c r="G16" s="177"/>
      <c r="H16" s="179">
        <f t="shared" si="0"/>
        <v>0</v>
      </c>
    </row>
    <row r="17" spans="1:8" ht="12.75" customHeight="1" x14ac:dyDescent="0.2">
      <c r="A17" s="173"/>
      <c r="B17" s="174"/>
      <c r="C17" s="175"/>
      <c r="D17" s="176"/>
      <c r="E17" s="176"/>
      <c r="F17" s="155"/>
      <c r="G17" s="177"/>
      <c r="H17" s="179">
        <f t="shared" si="0"/>
        <v>0</v>
      </c>
    </row>
    <row r="18" spans="1:8" ht="12.75" customHeight="1" x14ac:dyDescent="0.2">
      <c r="A18" s="173"/>
      <c r="B18" s="174"/>
      <c r="C18" s="175"/>
      <c r="D18" s="176"/>
      <c r="E18" s="176"/>
      <c r="F18" s="155"/>
      <c r="G18" s="177"/>
      <c r="H18" s="179">
        <f t="shared" si="0"/>
        <v>0</v>
      </c>
    </row>
    <row r="19" spans="1:8" ht="12.75" customHeight="1" x14ac:dyDescent="0.2">
      <c r="A19" s="173"/>
      <c r="B19" s="174"/>
      <c r="C19" s="175"/>
      <c r="D19" s="176"/>
      <c r="E19" s="176"/>
      <c r="F19" s="155"/>
      <c r="G19" s="177"/>
      <c r="H19" s="179">
        <f t="shared" si="0"/>
        <v>0</v>
      </c>
    </row>
    <row r="20" spans="1:8" ht="12.75" customHeight="1" x14ac:dyDescent="0.2">
      <c r="A20" s="173"/>
      <c r="B20" s="174"/>
      <c r="C20" s="175"/>
      <c r="D20" s="176"/>
      <c r="E20" s="176"/>
      <c r="F20" s="155"/>
      <c r="G20" s="177"/>
      <c r="H20" s="179">
        <f t="shared" si="0"/>
        <v>0</v>
      </c>
    </row>
    <row r="21" spans="1:8" ht="12.75" customHeight="1" x14ac:dyDescent="0.2">
      <c r="A21" s="173"/>
      <c r="B21" s="174"/>
      <c r="C21" s="175"/>
      <c r="D21" s="176"/>
      <c r="E21" s="176"/>
      <c r="F21" s="155"/>
      <c r="G21" s="177"/>
      <c r="H21" s="179">
        <f t="shared" si="0"/>
        <v>0</v>
      </c>
    </row>
    <row r="22" spans="1:8" ht="12.75" customHeight="1" x14ac:dyDescent="0.2">
      <c r="A22" s="173"/>
      <c r="B22" s="174"/>
      <c r="C22" s="175"/>
      <c r="D22" s="176"/>
      <c r="E22" s="176"/>
      <c r="F22" s="155"/>
      <c r="G22" s="177"/>
      <c r="H22" s="179">
        <f t="shared" si="0"/>
        <v>0</v>
      </c>
    </row>
    <row r="23" spans="1:8" ht="12.75" customHeight="1" x14ac:dyDescent="0.2">
      <c r="A23" s="173"/>
      <c r="B23" s="174"/>
      <c r="C23" s="175"/>
      <c r="D23" s="176"/>
      <c r="E23" s="176"/>
      <c r="F23" s="155"/>
      <c r="G23" s="177"/>
      <c r="H23" s="179">
        <f t="shared" si="0"/>
        <v>0</v>
      </c>
    </row>
    <row r="24" spans="1:8" ht="12.75" customHeight="1" x14ac:dyDescent="0.2">
      <c r="A24" s="173"/>
      <c r="B24" s="174"/>
      <c r="C24" s="175"/>
      <c r="D24" s="176"/>
      <c r="E24" s="176"/>
      <c r="F24" s="155"/>
      <c r="G24" s="177"/>
      <c r="H24" s="179">
        <f t="shared" si="0"/>
        <v>0</v>
      </c>
    </row>
    <row r="25" spans="1:8" ht="12.75" customHeight="1" x14ac:dyDescent="0.2">
      <c r="A25" s="173"/>
      <c r="B25" s="174"/>
      <c r="C25" s="175"/>
      <c r="D25" s="176"/>
      <c r="E25" s="176"/>
      <c r="F25" s="155"/>
      <c r="G25" s="177"/>
      <c r="H25" s="179">
        <f t="shared" si="0"/>
        <v>0</v>
      </c>
    </row>
    <row r="26" spans="1:8" ht="12.75" customHeight="1" x14ac:dyDescent="0.2">
      <c r="A26" s="173"/>
      <c r="B26" s="174"/>
      <c r="C26" s="175"/>
      <c r="D26" s="176"/>
      <c r="E26" s="176"/>
      <c r="F26" s="155"/>
      <c r="G26" s="177"/>
      <c r="H26" s="179">
        <f t="shared" si="0"/>
        <v>0</v>
      </c>
    </row>
    <row r="27" spans="1:8" ht="12.75" customHeight="1" x14ac:dyDescent="0.2">
      <c r="A27" s="173"/>
      <c r="B27" s="174"/>
      <c r="C27" s="175"/>
      <c r="D27" s="176"/>
      <c r="E27" s="176"/>
      <c r="F27" s="155"/>
      <c r="G27" s="177"/>
      <c r="H27" s="179">
        <f t="shared" si="0"/>
        <v>0</v>
      </c>
    </row>
    <row r="28" spans="1:8" ht="12.75" customHeight="1" x14ac:dyDescent="0.2">
      <c r="A28" s="173"/>
      <c r="B28" s="174"/>
      <c r="C28" s="175"/>
      <c r="D28" s="176"/>
      <c r="E28" s="176"/>
      <c r="F28" s="155"/>
      <c r="G28" s="177"/>
      <c r="H28" s="179">
        <f t="shared" si="0"/>
        <v>0</v>
      </c>
    </row>
    <row r="29" spans="1:8" ht="12.75" customHeight="1" x14ac:dyDescent="0.2">
      <c r="A29" s="173"/>
      <c r="B29" s="174"/>
      <c r="C29" s="175"/>
      <c r="D29" s="176"/>
      <c r="E29" s="176"/>
      <c r="F29" s="155"/>
      <c r="G29" s="177"/>
      <c r="H29" s="179">
        <f t="shared" si="0"/>
        <v>0</v>
      </c>
    </row>
    <row r="30" spans="1:8" ht="12.75" customHeight="1" x14ac:dyDescent="0.2">
      <c r="A30" s="173"/>
      <c r="B30" s="174"/>
      <c r="C30" s="175"/>
      <c r="D30" s="176"/>
      <c r="E30" s="176"/>
      <c r="F30" s="155"/>
      <c r="G30" s="177"/>
      <c r="H30" s="179">
        <f t="shared" si="0"/>
        <v>0</v>
      </c>
    </row>
    <row r="31" spans="1:8" ht="12.75" customHeight="1" x14ac:dyDescent="0.2">
      <c r="A31" s="173"/>
      <c r="B31" s="174"/>
      <c r="C31" s="175"/>
      <c r="D31" s="176"/>
      <c r="E31" s="176"/>
      <c r="F31" s="155"/>
      <c r="G31" s="177"/>
      <c r="H31" s="179">
        <f t="shared" si="0"/>
        <v>0</v>
      </c>
    </row>
    <row r="32" spans="1:8" ht="12.75" customHeight="1" x14ac:dyDescent="0.2">
      <c r="A32" s="173"/>
      <c r="B32" s="174"/>
      <c r="C32" s="175"/>
      <c r="D32" s="176"/>
      <c r="E32" s="176"/>
      <c r="F32" s="155"/>
      <c r="G32" s="177"/>
      <c r="H32" s="179">
        <f t="shared" si="0"/>
        <v>0</v>
      </c>
    </row>
    <row r="33" spans="1:8" ht="12.75" customHeight="1" x14ac:dyDescent="0.2">
      <c r="A33" s="173"/>
      <c r="B33" s="174"/>
      <c r="C33" s="175"/>
      <c r="D33" s="176"/>
      <c r="E33" s="176"/>
      <c r="F33" s="155"/>
      <c r="G33" s="177"/>
      <c r="H33" s="179">
        <f t="shared" si="0"/>
        <v>0</v>
      </c>
    </row>
    <row r="34" spans="1:8" ht="12.75" customHeight="1" x14ac:dyDescent="0.2">
      <c r="A34" s="173"/>
      <c r="B34" s="174"/>
      <c r="C34" s="175"/>
      <c r="D34" s="176"/>
      <c r="E34" s="176"/>
      <c r="F34" s="155"/>
      <c r="G34" s="177"/>
      <c r="H34" s="179">
        <f t="shared" si="0"/>
        <v>0</v>
      </c>
    </row>
    <row r="35" spans="1:8" ht="12.75" customHeight="1" x14ac:dyDescent="0.2">
      <c r="A35" s="173"/>
      <c r="B35" s="174"/>
      <c r="C35" s="175"/>
      <c r="D35" s="176"/>
      <c r="E35" s="176"/>
      <c r="F35" s="155"/>
      <c r="G35" s="177"/>
      <c r="H35" s="179">
        <f t="shared" si="0"/>
        <v>0</v>
      </c>
    </row>
    <row r="36" spans="1:8" ht="12.75" customHeight="1" x14ac:dyDescent="0.2">
      <c r="A36" s="173"/>
      <c r="B36" s="174"/>
      <c r="C36" s="175"/>
      <c r="D36" s="176"/>
      <c r="E36" s="176"/>
      <c r="F36" s="155"/>
      <c r="G36" s="177"/>
      <c r="H36" s="179">
        <f t="shared" si="0"/>
        <v>0</v>
      </c>
    </row>
    <row r="37" spans="1:8" ht="12.75" customHeight="1" x14ac:dyDescent="0.2">
      <c r="A37" s="173"/>
      <c r="B37" s="174"/>
      <c r="C37" s="175"/>
      <c r="D37" s="176"/>
      <c r="E37" s="176"/>
      <c r="F37" s="155"/>
      <c r="G37" s="177"/>
      <c r="H37" s="179">
        <f t="shared" si="0"/>
        <v>0</v>
      </c>
    </row>
    <row r="38" spans="1:8" ht="12.75" customHeight="1" x14ac:dyDescent="0.2">
      <c r="A38" s="173"/>
      <c r="B38" s="174"/>
      <c r="C38" s="175"/>
      <c r="D38" s="176"/>
      <c r="E38" s="176"/>
      <c r="F38" s="155"/>
      <c r="G38" s="177"/>
      <c r="H38" s="179">
        <f t="shared" si="0"/>
        <v>0</v>
      </c>
    </row>
    <row r="39" spans="1:8" ht="12.75" customHeight="1" x14ac:dyDescent="0.2">
      <c r="A39" s="173"/>
      <c r="B39" s="174"/>
      <c r="C39" s="175"/>
      <c r="D39" s="176"/>
      <c r="E39" s="176"/>
      <c r="F39" s="155"/>
      <c r="G39" s="177"/>
      <c r="H39" s="179">
        <f t="shared" si="0"/>
        <v>0</v>
      </c>
    </row>
    <row r="40" spans="1:8" ht="12.75" customHeight="1" x14ac:dyDescent="0.2">
      <c r="A40" s="173"/>
      <c r="B40" s="174"/>
      <c r="C40" s="175"/>
      <c r="D40" s="176"/>
      <c r="E40" s="176"/>
      <c r="F40" s="155"/>
      <c r="G40" s="177"/>
      <c r="H40" s="179">
        <f t="shared" si="0"/>
        <v>0</v>
      </c>
    </row>
    <row r="41" spans="1:8" ht="12.75" customHeight="1" x14ac:dyDescent="0.2">
      <c r="A41" s="173"/>
      <c r="B41" s="174"/>
      <c r="C41" s="175"/>
      <c r="D41" s="176"/>
      <c r="E41" s="176"/>
      <c r="F41" s="155"/>
      <c r="G41" s="177"/>
      <c r="H41" s="179">
        <f t="shared" si="0"/>
        <v>0</v>
      </c>
    </row>
    <row r="42" spans="1:8" ht="12.75" customHeight="1" x14ac:dyDescent="0.2">
      <c r="A42" s="173"/>
      <c r="B42" s="174"/>
      <c r="C42" s="175"/>
      <c r="D42" s="176"/>
      <c r="E42" s="176"/>
      <c r="F42" s="155"/>
      <c r="G42" s="177"/>
      <c r="H42" s="179">
        <f t="shared" si="0"/>
        <v>0</v>
      </c>
    </row>
    <row r="43" spans="1:8" ht="12.75" customHeight="1" x14ac:dyDescent="0.2">
      <c r="A43" s="173"/>
      <c r="B43" s="174"/>
      <c r="C43" s="175"/>
      <c r="D43" s="176"/>
      <c r="E43" s="176"/>
      <c r="F43" s="155"/>
      <c r="G43" s="177"/>
      <c r="H43" s="179">
        <f t="shared" si="0"/>
        <v>0</v>
      </c>
    </row>
    <row r="44" spans="1:8" ht="12.75" customHeight="1" x14ac:dyDescent="0.2">
      <c r="A44" s="173"/>
      <c r="B44" s="174"/>
      <c r="C44" s="175"/>
      <c r="D44" s="176"/>
      <c r="E44" s="176"/>
      <c r="F44" s="155"/>
      <c r="G44" s="177"/>
      <c r="H44" s="179">
        <f t="shared" si="0"/>
        <v>0</v>
      </c>
    </row>
    <row r="45" spans="1:8" ht="12.75" customHeight="1" x14ac:dyDescent="0.2">
      <c r="A45" s="173"/>
      <c r="B45" s="174"/>
      <c r="C45" s="175"/>
      <c r="D45" s="176"/>
      <c r="E45" s="176"/>
      <c r="F45" s="155"/>
      <c r="G45" s="177"/>
      <c r="H45" s="179">
        <f t="shared" si="0"/>
        <v>0</v>
      </c>
    </row>
    <row r="46" spans="1:8" ht="12.75" customHeight="1" x14ac:dyDescent="0.2">
      <c r="A46" s="173"/>
      <c r="B46" s="174"/>
      <c r="C46" s="175"/>
      <c r="D46" s="176"/>
      <c r="E46" s="176"/>
      <c r="F46" s="155"/>
      <c r="G46" s="177"/>
      <c r="H46" s="179">
        <f t="shared" si="0"/>
        <v>0</v>
      </c>
    </row>
    <row r="47" spans="1:8" ht="12.75" customHeight="1" x14ac:dyDescent="0.2">
      <c r="A47" s="173"/>
      <c r="B47" s="174"/>
      <c r="C47" s="175"/>
      <c r="D47" s="176"/>
      <c r="E47" s="176"/>
      <c r="F47" s="155"/>
      <c r="G47" s="177"/>
      <c r="H47" s="179">
        <f t="shared" si="0"/>
        <v>0</v>
      </c>
    </row>
    <row r="48" spans="1:8" ht="12.75" customHeight="1" x14ac:dyDescent="0.2">
      <c r="A48" s="173"/>
      <c r="B48" s="174"/>
      <c r="C48" s="175"/>
      <c r="D48" s="176"/>
      <c r="E48" s="176"/>
      <c r="F48" s="155"/>
      <c r="G48" s="177"/>
      <c r="H48" s="179">
        <f t="shared" si="0"/>
        <v>0</v>
      </c>
    </row>
    <row r="49" spans="1:8" ht="12.75" customHeight="1" x14ac:dyDescent="0.2">
      <c r="A49" s="165"/>
      <c r="B49" s="166"/>
      <c r="C49" s="167"/>
      <c r="D49" s="168"/>
      <c r="E49" s="168"/>
      <c r="F49" s="169"/>
      <c r="G49" s="170"/>
      <c r="H49" s="171"/>
    </row>
    <row r="50" spans="1:8" ht="12.75" customHeight="1" thickBot="1" x14ac:dyDescent="0.25">
      <c r="A50" s="17"/>
      <c r="B50" s="143"/>
      <c r="C50" s="143"/>
      <c r="D50" s="17"/>
      <c r="E50" s="17"/>
      <c r="F50" s="17"/>
      <c r="G50" s="106" t="s">
        <v>54</v>
      </c>
      <c r="H50" s="172">
        <f>SUM(H9:H49)</f>
        <v>0</v>
      </c>
    </row>
    <row r="51" spans="1:8" ht="12.75" customHeight="1" x14ac:dyDescent="0.2">
      <c r="A51" s="17"/>
      <c r="B51" s="143"/>
      <c r="C51" s="143"/>
      <c r="D51" s="17"/>
      <c r="E51" s="17"/>
      <c r="F51" s="17"/>
      <c r="G51" s="17"/>
      <c r="H51" s="17"/>
    </row>
    <row r="52" spans="1:8" ht="12.75" customHeight="1" x14ac:dyDescent="0.2">
      <c r="A52" s="144" t="s">
        <v>155</v>
      </c>
      <c r="B52" s="143"/>
      <c r="C52" s="143"/>
      <c r="D52" s="17"/>
      <c r="E52" s="17"/>
      <c r="F52" s="17"/>
      <c r="G52" s="17"/>
      <c r="H52" s="17"/>
    </row>
    <row r="53" spans="1:8" ht="12.75" customHeight="1" x14ac:dyDescent="0.2">
      <c r="A53" s="276"/>
      <c r="B53" s="277"/>
      <c r="C53" s="277"/>
      <c r="D53" s="277"/>
      <c r="E53" s="277"/>
      <c r="F53" s="277"/>
      <c r="G53" s="277"/>
      <c r="H53" s="278"/>
    </row>
    <row r="54" spans="1:8" ht="12.75" customHeight="1" x14ac:dyDescent="0.2">
      <c r="A54" s="2"/>
      <c r="B54" s="16"/>
      <c r="C54" s="16"/>
      <c r="D54" s="2"/>
      <c r="E54" s="2"/>
      <c r="F54" s="2"/>
      <c r="G54" s="2"/>
      <c r="H54" s="2"/>
    </row>
    <row r="55" spans="1:8" ht="12.75" customHeight="1" x14ac:dyDescent="0.2"/>
    <row r="56" spans="1:8" ht="12.75" customHeight="1" x14ac:dyDescent="0.2"/>
    <row r="57" spans="1:8" ht="12.75" customHeight="1" x14ac:dyDescent="0.2"/>
  </sheetData>
  <sheetProtection password="F533" sheet="1" objects="1" scenarios="1"/>
  <mergeCells count="2">
    <mergeCell ref="A1:H1"/>
    <mergeCell ref="A53:H53"/>
  </mergeCells>
  <phoneticPr fontId="0" type="noConversion"/>
  <printOptions horizontalCentered="1"/>
  <pageMargins left="0.75" right="0.75" top="1" bottom="1" header="0.5" footer="0.5"/>
  <pageSetup scale="9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7"/>
  <sheetViews>
    <sheetView workbookViewId="0">
      <selection sqref="A1:H1"/>
    </sheetView>
  </sheetViews>
  <sheetFormatPr defaultRowHeight="12.75" x14ac:dyDescent="0.2"/>
  <cols>
    <col min="1" max="1" width="25.7109375" customWidth="1"/>
    <col min="2" max="2" width="13.140625" style="7" customWidth="1"/>
    <col min="3" max="3" width="34.140625" style="7" customWidth="1"/>
    <col min="4" max="4" width="12.85546875" customWidth="1"/>
    <col min="5" max="5" width="12.140625" customWidth="1"/>
    <col min="6" max="6" width="12.28515625" customWidth="1"/>
    <col min="7" max="7" width="10.5703125" customWidth="1"/>
    <col min="8" max="8" width="16.140625" customWidth="1"/>
  </cols>
  <sheetData>
    <row r="1" spans="1:8" s="23" customFormat="1" ht="20.25" customHeight="1" x14ac:dyDescent="0.2">
      <c r="A1" s="273" t="s">
        <v>44</v>
      </c>
      <c r="B1" s="274"/>
      <c r="C1" s="274"/>
      <c r="D1" s="274"/>
      <c r="E1" s="274"/>
      <c r="F1" s="274"/>
      <c r="G1" s="274"/>
      <c r="H1" s="275"/>
    </row>
    <row r="2" spans="1:8" s="4" customFormat="1" ht="12.75" customHeight="1" x14ac:dyDescent="0.2">
      <c r="A2" s="68"/>
      <c r="B2" s="136"/>
      <c r="C2" s="136"/>
      <c r="D2" s="68"/>
      <c r="E2" s="68"/>
      <c r="F2" s="160"/>
      <c r="G2" s="160"/>
      <c r="H2" s="160"/>
    </row>
    <row r="3" spans="1:8" s="4" customFormat="1" ht="12.75" customHeight="1" x14ac:dyDescent="0.2">
      <c r="A3" s="69" t="str">
        <f>CONCATENATE('Service Center Contact'!A11,'Service Center Contact'!B11)</f>
        <v xml:space="preserve">Service Center Name:  </v>
      </c>
      <c r="B3" s="69"/>
      <c r="C3" s="69"/>
      <c r="D3" s="69"/>
      <c r="E3" s="69"/>
      <c r="F3" s="69"/>
      <c r="G3" s="69"/>
      <c r="H3" s="69"/>
    </row>
    <row r="4" spans="1:8" s="4" customFormat="1" ht="12.75" customHeight="1" x14ac:dyDescent="0.2">
      <c r="A4" s="70" t="str">
        <f>CONCATENATE('Service Center Contact'!A8,'Service Center Contact'!B8)</f>
        <v>Fiscal Year:  2017</v>
      </c>
      <c r="B4" s="68"/>
      <c r="C4" s="136"/>
      <c r="D4" s="68"/>
      <c r="E4" s="68"/>
      <c r="F4" s="160"/>
      <c r="G4" s="160"/>
      <c r="H4" s="160"/>
    </row>
    <row r="5" spans="1:8" s="4" customFormat="1" ht="12.75" customHeight="1" x14ac:dyDescent="0.2">
      <c r="A5" s="79"/>
      <c r="B5" s="17"/>
      <c r="C5" s="143"/>
      <c r="D5" s="17"/>
      <c r="E5" s="17"/>
      <c r="F5" s="17"/>
      <c r="G5" s="17"/>
      <c r="H5" s="80" t="str">
        <f>+CONCATENATE("FY",'Service Center Contact'!B8)</f>
        <v>FY2017</v>
      </c>
    </row>
    <row r="6" spans="1:8" s="6" customFormat="1" ht="12.75" customHeight="1" x14ac:dyDescent="0.2">
      <c r="A6" s="152"/>
      <c r="B6" s="152"/>
      <c r="C6" s="152"/>
      <c r="D6" s="152" t="s">
        <v>45</v>
      </c>
      <c r="E6" s="152" t="s">
        <v>45</v>
      </c>
      <c r="F6" s="152" t="s">
        <v>152</v>
      </c>
      <c r="G6" s="152" t="s">
        <v>46</v>
      </c>
      <c r="H6" s="152" t="s">
        <v>47</v>
      </c>
    </row>
    <row r="7" spans="1:8" s="7" customFormat="1" ht="12.75" customHeight="1" x14ac:dyDescent="0.2">
      <c r="A7" s="84" t="s">
        <v>48</v>
      </c>
      <c r="B7" s="84" t="s">
        <v>174</v>
      </c>
      <c r="C7" s="84" t="s">
        <v>49</v>
      </c>
      <c r="D7" s="84" t="s">
        <v>50</v>
      </c>
      <c r="E7" s="84" t="s">
        <v>51</v>
      </c>
      <c r="F7" s="84"/>
      <c r="G7" s="84" t="s">
        <v>52</v>
      </c>
      <c r="H7" s="84" t="s">
        <v>53</v>
      </c>
    </row>
    <row r="8" spans="1:8" ht="12.75" customHeight="1" x14ac:dyDescent="0.2">
      <c r="A8" s="49" t="s">
        <v>98</v>
      </c>
      <c r="B8" s="80">
        <v>2045686754</v>
      </c>
      <c r="C8" s="80" t="s">
        <v>114</v>
      </c>
      <c r="D8" s="161">
        <v>25000</v>
      </c>
      <c r="E8" s="161">
        <v>2250</v>
      </c>
      <c r="F8" s="162" t="s">
        <v>153</v>
      </c>
      <c r="G8" s="163">
        <v>0.5</v>
      </c>
      <c r="H8" s="56">
        <f>(D8+E8)*G8</f>
        <v>13625</v>
      </c>
    </row>
    <row r="9" spans="1:8" ht="12.75" customHeight="1" x14ac:dyDescent="0.2">
      <c r="A9" s="173"/>
      <c r="B9" s="174"/>
      <c r="C9" s="175"/>
      <c r="D9" s="176"/>
      <c r="E9" s="176"/>
      <c r="F9" s="155"/>
      <c r="G9" s="177"/>
      <c r="H9" s="164">
        <f t="shared" ref="H9:H12" si="0">(D9+E9)*G9</f>
        <v>0</v>
      </c>
    </row>
    <row r="10" spans="1:8" ht="12.75" customHeight="1" x14ac:dyDescent="0.2">
      <c r="A10" s="173"/>
      <c r="B10" s="174"/>
      <c r="C10" s="175"/>
      <c r="D10" s="176"/>
      <c r="E10" s="176"/>
      <c r="F10" s="155"/>
      <c r="G10" s="177"/>
      <c r="H10" s="164">
        <f t="shared" si="0"/>
        <v>0</v>
      </c>
    </row>
    <row r="11" spans="1:8" ht="12.75" customHeight="1" x14ac:dyDescent="0.2">
      <c r="A11" s="173"/>
      <c r="B11" s="174"/>
      <c r="C11" s="175"/>
      <c r="D11" s="176"/>
      <c r="E11" s="176"/>
      <c r="F11" s="155"/>
      <c r="G11" s="177"/>
      <c r="H11" s="164">
        <f t="shared" si="0"/>
        <v>0</v>
      </c>
    </row>
    <row r="12" spans="1:8" ht="12.75" customHeight="1" x14ac:dyDescent="0.2">
      <c r="A12" s="173"/>
      <c r="B12" s="174"/>
      <c r="C12" s="175"/>
      <c r="D12" s="176"/>
      <c r="E12" s="176"/>
      <c r="F12" s="155"/>
      <c r="G12" s="177"/>
      <c r="H12" s="164">
        <f t="shared" si="0"/>
        <v>0</v>
      </c>
    </row>
    <row r="13" spans="1:8" ht="12.75" customHeight="1" x14ac:dyDescent="0.2">
      <c r="A13" s="173"/>
      <c r="B13" s="174"/>
      <c r="C13" s="175"/>
      <c r="D13" s="176"/>
      <c r="E13" s="176"/>
      <c r="F13" s="155"/>
      <c r="G13" s="177"/>
      <c r="H13" s="164">
        <f t="shared" ref="H13:H49" si="1">(D13+E13)*G13</f>
        <v>0</v>
      </c>
    </row>
    <row r="14" spans="1:8" ht="12.75" customHeight="1" x14ac:dyDescent="0.2">
      <c r="A14" s="173"/>
      <c r="B14" s="174"/>
      <c r="C14" s="175"/>
      <c r="D14" s="176"/>
      <c r="E14" s="176"/>
      <c r="F14" s="155"/>
      <c r="G14" s="177"/>
      <c r="H14" s="164">
        <f t="shared" si="1"/>
        <v>0</v>
      </c>
    </row>
    <row r="15" spans="1:8" ht="12.75" customHeight="1" x14ac:dyDescent="0.2">
      <c r="A15" s="173"/>
      <c r="B15" s="174"/>
      <c r="C15" s="175"/>
      <c r="D15" s="176"/>
      <c r="E15" s="176"/>
      <c r="F15" s="155"/>
      <c r="G15" s="177"/>
      <c r="H15" s="164">
        <f t="shared" si="1"/>
        <v>0</v>
      </c>
    </row>
    <row r="16" spans="1:8" ht="12.75" customHeight="1" x14ac:dyDescent="0.2">
      <c r="A16" s="173"/>
      <c r="B16" s="174"/>
      <c r="C16" s="175"/>
      <c r="D16" s="176"/>
      <c r="E16" s="176"/>
      <c r="F16" s="155"/>
      <c r="G16" s="177"/>
      <c r="H16" s="164">
        <f t="shared" si="1"/>
        <v>0</v>
      </c>
    </row>
    <row r="17" spans="1:8" ht="12.75" customHeight="1" x14ac:dyDescent="0.2">
      <c r="A17" s="173"/>
      <c r="B17" s="174"/>
      <c r="C17" s="175"/>
      <c r="D17" s="176"/>
      <c r="E17" s="176"/>
      <c r="F17" s="155"/>
      <c r="G17" s="177"/>
      <c r="H17" s="164">
        <f t="shared" si="1"/>
        <v>0</v>
      </c>
    </row>
    <row r="18" spans="1:8" ht="12.75" customHeight="1" x14ac:dyDescent="0.2">
      <c r="A18" s="173"/>
      <c r="B18" s="174"/>
      <c r="C18" s="175"/>
      <c r="D18" s="176"/>
      <c r="E18" s="176"/>
      <c r="F18" s="155"/>
      <c r="G18" s="177"/>
      <c r="H18" s="164">
        <f t="shared" si="1"/>
        <v>0</v>
      </c>
    </row>
    <row r="19" spans="1:8" ht="12.75" customHeight="1" x14ac:dyDescent="0.2">
      <c r="A19" s="173"/>
      <c r="B19" s="174"/>
      <c r="C19" s="175"/>
      <c r="D19" s="176"/>
      <c r="E19" s="176"/>
      <c r="F19" s="155"/>
      <c r="G19" s="177"/>
      <c r="H19" s="164">
        <f t="shared" si="1"/>
        <v>0</v>
      </c>
    </row>
    <row r="20" spans="1:8" ht="12.75" customHeight="1" x14ac:dyDescent="0.2">
      <c r="A20" s="173"/>
      <c r="B20" s="174"/>
      <c r="C20" s="175"/>
      <c r="D20" s="176"/>
      <c r="E20" s="176"/>
      <c r="F20" s="155"/>
      <c r="G20" s="177"/>
      <c r="H20" s="164">
        <f t="shared" si="1"/>
        <v>0</v>
      </c>
    </row>
    <row r="21" spans="1:8" ht="12.75" customHeight="1" x14ac:dyDescent="0.2">
      <c r="A21" s="173"/>
      <c r="B21" s="174"/>
      <c r="C21" s="175"/>
      <c r="D21" s="176"/>
      <c r="E21" s="176"/>
      <c r="F21" s="155"/>
      <c r="G21" s="177"/>
      <c r="H21" s="164">
        <f t="shared" si="1"/>
        <v>0</v>
      </c>
    </row>
    <row r="22" spans="1:8" ht="12.75" customHeight="1" x14ac:dyDescent="0.2">
      <c r="A22" s="173"/>
      <c r="B22" s="174"/>
      <c r="C22" s="175"/>
      <c r="D22" s="176"/>
      <c r="E22" s="176"/>
      <c r="F22" s="155"/>
      <c r="G22" s="177"/>
      <c r="H22" s="164">
        <f t="shared" si="1"/>
        <v>0</v>
      </c>
    </row>
    <row r="23" spans="1:8" ht="12.75" customHeight="1" x14ac:dyDescent="0.2">
      <c r="A23" s="173"/>
      <c r="B23" s="174"/>
      <c r="C23" s="175"/>
      <c r="D23" s="176"/>
      <c r="E23" s="176"/>
      <c r="F23" s="155"/>
      <c r="G23" s="177"/>
      <c r="H23" s="164">
        <f t="shared" si="1"/>
        <v>0</v>
      </c>
    </row>
    <row r="24" spans="1:8" ht="12.75" customHeight="1" x14ac:dyDescent="0.2">
      <c r="A24" s="173"/>
      <c r="B24" s="174"/>
      <c r="C24" s="175"/>
      <c r="D24" s="176"/>
      <c r="E24" s="176"/>
      <c r="F24" s="155"/>
      <c r="G24" s="177"/>
      <c r="H24" s="164">
        <f t="shared" si="1"/>
        <v>0</v>
      </c>
    </row>
    <row r="25" spans="1:8" ht="12.75" customHeight="1" x14ac:dyDescent="0.2">
      <c r="A25" s="173"/>
      <c r="B25" s="174"/>
      <c r="C25" s="175"/>
      <c r="D25" s="176"/>
      <c r="E25" s="176"/>
      <c r="F25" s="155"/>
      <c r="G25" s="177"/>
      <c r="H25" s="164">
        <f t="shared" si="1"/>
        <v>0</v>
      </c>
    </row>
    <row r="26" spans="1:8" ht="12.75" customHeight="1" x14ac:dyDescent="0.2">
      <c r="A26" s="173"/>
      <c r="B26" s="174"/>
      <c r="C26" s="175"/>
      <c r="D26" s="176"/>
      <c r="E26" s="176"/>
      <c r="F26" s="155"/>
      <c r="G26" s="177"/>
      <c r="H26" s="164">
        <f t="shared" si="1"/>
        <v>0</v>
      </c>
    </row>
    <row r="27" spans="1:8" ht="12.75" customHeight="1" x14ac:dyDescent="0.2">
      <c r="A27" s="173"/>
      <c r="B27" s="174"/>
      <c r="C27" s="175"/>
      <c r="D27" s="176"/>
      <c r="E27" s="176"/>
      <c r="F27" s="155"/>
      <c r="G27" s="177"/>
      <c r="H27" s="164">
        <f t="shared" si="1"/>
        <v>0</v>
      </c>
    </row>
    <row r="28" spans="1:8" ht="12.75" customHeight="1" x14ac:dyDescent="0.2">
      <c r="A28" s="173"/>
      <c r="B28" s="174"/>
      <c r="C28" s="175"/>
      <c r="D28" s="176"/>
      <c r="E28" s="176"/>
      <c r="F28" s="155"/>
      <c r="G28" s="177"/>
      <c r="H28" s="164">
        <f t="shared" si="1"/>
        <v>0</v>
      </c>
    </row>
    <row r="29" spans="1:8" ht="12.75" customHeight="1" x14ac:dyDescent="0.2">
      <c r="A29" s="173"/>
      <c r="B29" s="174"/>
      <c r="C29" s="175"/>
      <c r="D29" s="176"/>
      <c r="E29" s="176"/>
      <c r="F29" s="155"/>
      <c r="G29" s="177"/>
      <c r="H29" s="164">
        <f t="shared" si="1"/>
        <v>0</v>
      </c>
    </row>
    <row r="30" spans="1:8" ht="12.75" customHeight="1" x14ac:dyDescent="0.2">
      <c r="A30" s="173"/>
      <c r="B30" s="174"/>
      <c r="C30" s="175"/>
      <c r="D30" s="176"/>
      <c r="E30" s="176"/>
      <c r="F30" s="155"/>
      <c r="G30" s="177"/>
      <c r="H30" s="164">
        <f t="shared" si="1"/>
        <v>0</v>
      </c>
    </row>
    <row r="31" spans="1:8" ht="12.75" customHeight="1" x14ac:dyDescent="0.2">
      <c r="A31" s="173"/>
      <c r="B31" s="174"/>
      <c r="C31" s="175"/>
      <c r="D31" s="176"/>
      <c r="E31" s="176"/>
      <c r="F31" s="155"/>
      <c r="G31" s="177"/>
      <c r="H31" s="164">
        <f t="shared" si="1"/>
        <v>0</v>
      </c>
    </row>
    <row r="32" spans="1:8" ht="12.75" customHeight="1" x14ac:dyDescent="0.2">
      <c r="A32" s="173"/>
      <c r="B32" s="174"/>
      <c r="C32" s="175"/>
      <c r="D32" s="176"/>
      <c r="E32" s="176"/>
      <c r="F32" s="155"/>
      <c r="G32" s="177"/>
      <c r="H32" s="164">
        <f t="shared" si="1"/>
        <v>0</v>
      </c>
    </row>
    <row r="33" spans="1:8" ht="12.75" customHeight="1" x14ac:dyDescent="0.2">
      <c r="A33" s="173"/>
      <c r="B33" s="174"/>
      <c r="C33" s="175"/>
      <c r="D33" s="176"/>
      <c r="E33" s="176"/>
      <c r="F33" s="155"/>
      <c r="G33" s="177"/>
      <c r="H33" s="164">
        <f t="shared" si="1"/>
        <v>0</v>
      </c>
    </row>
    <row r="34" spans="1:8" ht="12.75" customHeight="1" x14ac:dyDescent="0.2">
      <c r="A34" s="173"/>
      <c r="B34" s="174"/>
      <c r="C34" s="175"/>
      <c r="D34" s="176"/>
      <c r="E34" s="176"/>
      <c r="F34" s="155"/>
      <c r="G34" s="177"/>
      <c r="H34" s="164">
        <f t="shared" si="1"/>
        <v>0</v>
      </c>
    </row>
    <row r="35" spans="1:8" ht="12.75" customHeight="1" x14ac:dyDescent="0.2">
      <c r="A35" s="173"/>
      <c r="B35" s="174"/>
      <c r="C35" s="175"/>
      <c r="D35" s="176"/>
      <c r="E35" s="176"/>
      <c r="F35" s="155"/>
      <c r="G35" s="177"/>
      <c r="H35" s="164">
        <f t="shared" si="1"/>
        <v>0</v>
      </c>
    </row>
    <row r="36" spans="1:8" ht="12.75" customHeight="1" x14ac:dyDescent="0.2">
      <c r="A36" s="173"/>
      <c r="B36" s="174"/>
      <c r="C36" s="175"/>
      <c r="D36" s="176"/>
      <c r="E36" s="176"/>
      <c r="F36" s="155"/>
      <c r="G36" s="177"/>
      <c r="H36" s="164">
        <f t="shared" si="1"/>
        <v>0</v>
      </c>
    </row>
    <row r="37" spans="1:8" ht="12.75" customHeight="1" x14ac:dyDescent="0.2">
      <c r="A37" s="173"/>
      <c r="B37" s="174"/>
      <c r="C37" s="175"/>
      <c r="D37" s="176"/>
      <c r="E37" s="176"/>
      <c r="F37" s="155"/>
      <c r="G37" s="177"/>
      <c r="H37" s="164">
        <f t="shared" si="1"/>
        <v>0</v>
      </c>
    </row>
    <row r="38" spans="1:8" ht="12.75" customHeight="1" x14ac:dyDescent="0.2">
      <c r="A38" s="173"/>
      <c r="B38" s="174"/>
      <c r="C38" s="175"/>
      <c r="D38" s="176"/>
      <c r="E38" s="176"/>
      <c r="F38" s="155"/>
      <c r="G38" s="177"/>
      <c r="H38" s="164">
        <f t="shared" si="1"/>
        <v>0</v>
      </c>
    </row>
    <row r="39" spans="1:8" ht="12.75" customHeight="1" x14ac:dyDescent="0.2">
      <c r="A39" s="173"/>
      <c r="B39" s="174"/>
      <c r="C39" s="175"/>
      <c r="D39" s="176"/>
      <c r="E39" s="176"/>
      <c r="F39" s="155"/>
      <c r="G39" s="177"/>
      <c r="H39" s="164">
        <f t="shared" si="1"/>
        <v>0</v>
      </c>
    </row>
    <row r="40" spans="1:8" ht="12.75" customHeight="1" x14ac:dyDescent="0.2">
      <c r="A40" s="173"/>
      <c r="B40" s="174"/>
      <c r="C40" s="175"/>
      <c r="D40" s="176"/>
      <c r="E40" s="176"/>
      <c r="F40" s="155"/>
      <c r="G40" s="177"/>
      <c r="H40" s="164">
        <f t="shared" si="1"/>
        <v>0</v>
      </c>
    </row>
    <row r="41" spans="1:8" ht="12.75" customHeight="1" x14ac:dyDescent="0.2">
      <c r="A41" s="173"/>
      <c r="B41" s="174"/>
      <c r="C41" s="175"/>
      <c r="D41" s="176"/>
      <c r="E41" s="176"/>
      <c r="F41" s="155"/>
      <c r="G41" s="177"/>
      <c r="H41" s="164">
        <f t="shared" si="1"/>
        <v>0</v>
      </c>
    </row>
    <row r="42" spans="1:8" ht="12.75" customHeight="1" x14ac:dyDescent="0.2">
      <c r="A42" s="173"/>
      <c r="B42" s="174"/>
      <c r="C42" s="175"/>
      <c r="D42" s="176"/>
      <c r="E42" s="176"/>
      <c r="F42" s="155"/>
      <c r="G42" s="177"/>
      <c r="H42" s="164">
        <f t="shared" si="1"/>
        <v>0</v>
      </c>
    </row>
    <row r="43" spans="1:8" ht="12.75" customHeight="1" x14ac:dyDescent="0.2">
      <c r="A43" s="173"/>
      <c r="B43" s="174"/>
      <c r="C43" s="175"/>
      <c r="D43" s="176"/>
      <c r="E43" s="176"/>
      <c r="F43" s="155"/>
      <c r="G43" s="177"/>
      <c r="H43" s="164">
        <f t="shared" si="1"/>
        <v>0</v>
      </c>
    </row>
    <row r="44" spans="1:8" ht="12.75" customHeight="1" x14ac:dyDescent="0.2">
      <c r="A44" s="173"/>
      <c r="B44" s="174"/>
      <c r="C44" s="175"/>
      <c r="D44" s="176"/>
      <c r="E44" s="176"/>
      <c r="F44" s="155"/>
      <c r="G44" s="177"/>
      <c r="H44" s="164">
        <f t="shared" si="1"/>
        <v>0</v>
      </c>
    </row>
    <row r="45" spans="1:8" ht="12.75" customHeight="1" x14ac:dyDescent="0.2">
      <c r="A45" s="173"/>
      <c r="B45" s="174"/>
      <c r="C45" s="175"/>
      <c r="D45" s="176"/>
      <c r="E45" s="176"/>
      <c r="F45" s="155"/>
      <c r="G45" s="177"/>
      <c r="H45" s="164">
        <f t="shared" si="1"/>
        <v>0</v>
      </c>
    </row>
    <row r="46" spans="1:8" ht="12.75" customHeight="1" x14ac:dyDescent="0.2">
      <c r="A46" s="173"/>
      <c r="B46" s="174"/>
      <c r="C46" s="175"/>
      <c r="D46" s="176"/>
      <c r="E46" s="176"/>
      <c r="F46" s="155"/>
      <c r="G46" s="177"/>
      <c r="H46" s="164">
        <f t="shared" si="1"/>
        <v>0</v>
      </c>
    </row>
    <row r="47" spans="1:8" ht="12.75" customHeight="1" x14ac:dyDescent="0.2">
      <c r="A47" s="173"/>
      <c r="B47" s="174"/>
      <c r="C47" s="175"/>
      <c r="D47" s="176"/>
      <c r="E47" s="176"/>
      <c r="F47" s="155"/>
      <c r="G47" s="177"/>
      <c r="H47" s="164">
        <f t="shared" si="1"/>
        <v>0</v>
      </c>
    </row>
    <row r="48" spans="1:8" ht="12.75" customHeight="1" x14ac:dyDescent="0.2">
      <c r="A48" s="173"/>
      <c r="B48" s="174"/>
      <c r="C48" s="175"/>
      <c r="D48" s="176"/>
      <c r="E48" s="176"/>
      <c r="F48" s="155"/>
      <c r="G48" s="177"/>
      <c r="H48" s="164">
        <f t="shared" si="1"/>
        <v>0</v>
      </c>
    </row>
    <row r="49" spans="1:8" ht="12.75" customHeight="1" x14ac:dyDescent="0.2">
      <c r="A49" s="165"/>
      <c r="B49" s="166"/>
      <c r="C49" s="167"/>
      <c r="D49" s="168"/>
      <c r="E49" s="168"/>
      <c r="F49" s="169"/>
      <c r="G49" s="170"/>
      <c r="H49" s="171">
        <f t="shared" si="1"/>
        <v>0</v>
      </c>
    </row>
    <row r="50" spans="1:8" ht="12.75" customHeight="1" thickBot="1" x14ac:dyDescent="0.25">
      <c r="A50" s="17"/>
      <c r="B50" s="143"/>
      <c r="C50" s="143"/>
      <c r="D50" s="17"/>
      <c r="E50" s="17"/>
      <c r="F50" s="17"/>
      <c r="G50" s="106" t="s">
        <v>54</v>
      </c>
      <c r="H50" s="172">
        <f>SUM(H9:H49)</f>
        <v>0</v>
      </c>
    </row>
    <row r="51" spans="1:8" ht="12.75" customHeight="1" x14ac:dyDescent="0.2">
      <c r="A51" s="17"/>
      <c r="B51" s="143"/>
      <c r="C51" s="143"/>
      <c r="D51" s="17"/>
      <c r="E51" s="17"/>
      <c r="F51" s="17"/>
      <c r="G51" s="17"/>
      <c r="H51" s="17"/>
    </row>
    <row r="52" spans="1:8" ht="12.75" customHeight="1" x14ac:dyDescent="0.2">
      <c r="A52" s="144" t="s">
        <v>155</v>
      </c>
      <c r="B52" s="143"/>
      <c r="C52" s="143"/>
      <c r="D52" s="17"/>
      <c r="E52" s="17"/>
      <c r="F52" s="17"/>
      <c r="G52" s="17"/>
      <c r="H52" s="17"/>
    </row>
    <row r="53" spans="1:8" ht="12.75" customHeight="1" x14ac:dyDescent="0.2">
      <c r="A53" s="276"/>
      <c r="B53" s="277"/>
      <c r="C53" s="277"/>
      <c r="D53" s="277"/>
      <c r="E53" s="277"/>
      <c r="F53" s="277"/>
      <c r="G53" s="277"/>
      <c r="H53" s="278"/>
    </row>
    <row r="54" spans="1:8" ht="12.75" customHeight="1" x14ac:dyDescent="0.2">
      <c r="A54" s="2"/>
      <c r="B54" s="16"/>
      <c r="C54" s="16"/>
      <c r="D54" s="2"/>
      <c r="E54" s="2"/>
      <c r="F54" s="2"/>
      <c r="G54" s="2"/>
      <c r="H54" s="2"/>
    </row>
    <row r="55" spans="1:8" ht="12.75" customHeight="1" x14ac:dyDescent="0.2"/>
    <row r="56" spans="1:8" ht="12.75" customHeight="1" x14ac:dyDescent="0.2"/>
    <row r="57" spans="1:8" ht="12.75" customHeight="1" x14ac:dyDescent="0.2"/>
  </sheetData>
  <sheetProtection password="F533" sheet="1" objects="1" scenarios="1"/>
  <mergeCells count="2">
    <mergeCell ref="A1:H1"/>
    <mergeCell ref="A53:H53"/>
  </mergeCells>
  <phoneticPr fontId="0" type="noConversion"/>
  <printOptions horizontalCentered="1"/>
  <pageMargins left="0.75" right="0.75" top="1" bottom="1" header="0.5" footer="0.5"/>
  <pageSetup scale="90"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4"/>
  <sheetViews>
    <sheetView workbookViewId="0">
      <selection sqref="A1:E1"/>
    </sheetView>
  </sheetViews>
  <sheetFormatPr defaultRowHeight="12.75" x14ac:dyDescent="0.2"/>
  <cols>
    <col min="1" max="1" width="17" style="27" customWidth="1"/>
    <col min="2" max="2" width="13.140625" style="27" customWidth="1"/>
    <col min="3" max="3" width="71.28515625" style="27" customWidth="1"/>
    <col min="4" max="4" width="17.28515625" style="27" bestFit="1" customWidth="1"/>
    <col min="5" max="5" width="18.7109375" style="27" bestFit="1" customWidth="1"/>
    <col min="6" max="6" width="10.5703125" style="27" customWidth="1"/>
    <col min="7" max="7" width="16.140625" style="27" customWidth="1"/>
    <col min="8" max="16384" width="9.140625" style="27"/>
  </cols>
  <sheetData>
    <row r="1" spans="1:7" s="26" customFormat="1" ht="20.25" customHeight="1" x14ac:dyDescent="0.2">
      <c r="A1" s="273" t="s">
        <v>40</v>
      </c>
      <c r="B1" s="274"/>
      <c r="C1" s="274"/>
      <c r="D1" s="274"/>
      <c r="E1" s="275"/>
      <c r="F1" s="25"/>
      <c r="G1" s="25"/>
    </row>
    <row r="2" spans="1:7" s="26" customFormat="1" ht="12.75" customHeight="1" x14ac:dyDescent="0.2">
      <c r="A2" s="148"/>
      <c r="B2" s="148"/>
      <c r="C2" s="148"/>
      <c r="D2" s="148"/>
      <c r="E2" s="148"/>
      <c r="F2" s="27"/>
      <c r="G2" s="27"/>
    </row>
    <row r="3" spans="1:7" s="26" customFormat="1" ht="12.75" customHeight="1" x14ac:dyDescent="0.2">
      <c r="A3" s="69" t="str">
        <f>CONCATENATE('Service Center Contact'!A11,'Service Center Contact'!B11)</f>
        <v xml:space="preserve">Service Center Name:  </v>
      </c>
      <c r="B3" s="69"/>
      <c r="C3" s="69"/>
      <c r="D3" s="69"/>
      <c r="E3" s="69"/>
      <c r="F3" s="27"/>
      <c r="G3" s="27"/>
    </row>
    <row r="4" spans="1:7" s="26" customFormat="1" ht="12.75" customHeight="1" x14ac:dyDescent="0.2">
      <c r="A4" s="70" t="str">
        <f>CONCATENATE('Service Center Contact'!A8,'Service Center Contact'!B8)</f>
        <v>Fiscal Year:  2017</v>
      </c>
      <c r="B4" s="148"/>
      <c r="C4" s="149"/>
      <c r="D4" s="148"/>
      <c r="E4" s="148"/>
      <c r="F4" s="27"/>
      <c r="G4" s="27"/>
    </row>
    <row r="5" spans="1:7" s="29" customFormat="1" ht="12.75" customHeight="1" x14ac:dyDescent="0.2">
      <c r="A5" s="150"/>
      <c r="B5" s="150"/>
      <c r="C5" s="151"/>
      <c r="D5" s="80" t="str">
        <f>CONCATENATE("FY",'Service Center Contact'!B8-1)</f>
        <v>FY2016</v>
      </c>
      <c r="E5" s="80" t="str">
        <f>CONCATENATE("FY",'Service Center Contact'!B8)</f>
        <v>FY2017</v>
      </c>
    </row>
    <row r="6" spans="1:7" s="29" customFormat="1" ht="12.75" customHeight="1" x14ac:dyDescent="0.2">
      <c r="A6" s="152"/>
      <c r="B6" s="152"/>
      <c r="C6" s="152"/>
      <c r="D6" s="81" t="s">
        <v>0</v>
      </c>
      <c r="E6" s="81" t="s">
        <v>2</v>
      </c>
    </row>
    <row r="7" spans="1:7" s="28" customFormat="1" ht="12.75" customHeight="1" x14ac:dyDescent="0.2">
      <c r="A7" s="84" t="s">
        <v>146</v>
      </c>
      <c r="B7" s="84" t="s">
        <v>147</v>
      </c>
      <c r="C7" s="84" t="s">
        <v>41</v>
      </c>
      <c r="D7" s="84" t="s">
        <v>1</v>
      </c>
      <c r="E7" s="84" t="s">
        <v>3</v>
      </c>
    </row>
    <row r="8" spans="1:7" ht="12.75" customHeight="1" x14ac:dyDescent="0.2">
      <c r="A8" s="155"/>
      <c r="B8" s="156"/>
      <c r="C8" s="157"/>
      <c r="D8" s="158"/>
      <c r="E8" s="158"/>
    </row>
    <row r="9" spans="1:7" ht="12.75" customHeight="1" x14ac:dyDescent="0.2">
      <c r="A9" s="157"/>
      <c r="B9" s="159"/>
      <c r="C9" s="159"/>
      <c r="D9" s="158"/>
      <c r="E9" s="158"/>
    </row>
    <row r="10" spans="1:7" ht="12.75" customHeight="1" x14ac:dyDescent="0.2">
      <c r="A10" s="159"/>
      <c r="B10" s="159"/>
      <c r="C10" s="159"/>
      <c r="D10" s="158"/>
      <c r="E10" s="158"/>
    </row>
    <row r="11" spans="1:7" ht="12.75" customHeight="1" x14ac:dyDescent="0.2">
      <c r="A11" s="159"/>
      <c r="B11" s="159"/>
      <c r="C11" s="159"/>
      <c r="D11" s="158"/>
      <c r="E11" s="158"/>
    </row>
    <row r="12" spans="1:7" ht="12.75" customHeight="1" x14ac:dyDescent="0.2">
      <c r="A12" s="159"/>
      <c r="B12" s="159"/>
      <c r="C12" s="159"/>
      <c r="D12" s="158"/>
      <c r="E12" s="158"/>
    </row>
    <row r="13" spans="1:7" ht="12.75" customHeight="1" x14ac:dyDescent="0.2">
      <c r="A13" s="159"/>
      <c r="B13" s="159"/>
      <c r="C13" s="159"/>
      <c r="D13" s="158"/>
      <c r="E13" s="158"/>
    </row>
    <row r="14" spans="1:7" ht="12.75" customHeight="1" x14ac:dyDescent="0.2">
      <c r="A14" s="159"/>
      <c r="B14" s="159"/>
      <c r="C14" s="159"/>
      <c r="D14" s="158"/>
      <c r="E14" s="158"/>
    </row>
    <row r="15" spans="1:7" ht="12.75" customHeight="1" x14ac:dyDescent="0.2">
      <c r="A15" s="159"/>
      <c r="B15" s="159"/>
      <c r="C15" s="159"/>
      <c r="D15" s="158"/>
      <c r="E15" s="158"/>
    </row>
    <row r="16" spans="1:7" ht="12.75" customHeight="1" x14ac:dyDescent="0.2">
      <c r="A16" s="159"/>
      <c r="B16" s="159"/>
      <c r="C16" s="159"/>
      <c r="D16" s="158"/>
      <c r="E16" s="158"/>
    </row>
    <row r="17" spans="1:5" ht="12.75" customHeight="1" x14ac:dyDescent="0.2">
      <c r="A17" s="159"/>
      <c r="B17" s="159"/>
      <c r="C17" s="159"/>
      <c r="D17" s="158"/>
      <c r="E17" s="158"/>
    </row>
    <row r="18" spans="1:5" ht="12.75" customHeight="1" x14ac:dyDescent="0.2">
      <c r="A18" s="159"/>
      <c r="B18" s="159"/>
      <c r="C18" s="159"/>
      <c r="D18" s="158"/>
      <c r="E18" s="158"/>
    </row>
    <row r="19" spans="1:5" ht="12.75" customHeight="1" x14ac:dyDescent="0.2">
      <c r="A19" s="159"/>
      <c r="B19" s="159"/>
      <c r="C19" s="159"/>
      <c r="D19" s="158"/>
      <c r="E19" s="158"/>
    </row>
    <row r="20" spans="1:5" ht="12.75" customHeight="1" x14ac:dyDescent="0.2">
      <c r="A20" s="159"/>
      <c r="B20" s="159"/>
      <c r="C20" s="159"/>
      <c r="D20" s="158"/>
      <c r="E20" s="158"/>
    </row>
    <row r="21" spans="1:5" ht="12.75" customHeight="1" x14ac:dyDescent="0.2">
      <c r="A21" s="159"/>
      <c r="B21" s="159"/>
      <c r="C21" s="159"/>
      <c r="D21" s="158"/>
      <c r="E21" s="158"/>
    </row>
    <row r="22" spans="1:5" ht="12.75" customHeight="1" x14ac:dyDescent="0.2">
      <c r="A22" s="159"/>
      <c r="B22" s="159"/>
      <c r="C22" s="159"/>
      <c r="D22" s="158"/>
      <c r="E22" s="158"/>
    </row>
    <row r="23" spans="1:5" ht="12.75" customHeight="1" x14ac:dyDescent="0.2">
      <c r="A23" s="159"/>
      <c r="B23" s="159"/>
      <c r="C23" s="159"/>
      <c r="D23" s="158"/>
      <c r="E23" s="158"/>
    </row>
    <row r="24" spans="1:5" ht="12.75" customHeight="1" x14ac:dyDescent="0.2">
      <c r="A24" s="159"/>
      <c r="B24" s="159"/>
      <c r="C24" s="159"/>
      <c r="D24" s="158"/>
      <c r="E24" s="158"/>
    </row>
    <row r="25" spans="1:5" ht="12.75" customHeight="1" x14ac:dyDescent="0.2">
      <c r="A25" s="159"/>
      <c r="B25" s="159"/>
      <c r="C25" s="159"/>
      <c r="D25" s="158"/>
      <c r="E25" s="158"/>
    </row>
    <row r="26" spans="1:5" ht="12.75" customHeight="1" x14ac:dyDescent="0.2">
      <c r="A26" s="159"/>
      <c r="B26" s="159"/>
      <c r="C26" s="159"/>
      <c r="D26" s="158"/>
      <c r="E26" s="158"/>
    </row>
    <row r="27" spans="1:5" ht="12.75" customHeight="1" x14ac:dyDescent="0.2">
      <c r="A27" s="159"/>
      <c r="B27" s="159"/>
      <c r="C27" s="159"/>
      <c r="D27" s="158"/>
      <c r="E27" s="158"/>
    </row>
    <row r="28" spans="1:5" ht="12.75" customHeight="1" x14ac:dyDescent="0.2">
      <c r="A28" s="159"/>
      <c r="B28" s="159"/>
      <c r="C28" s="159"/>
      <c r="D28" s="158"/>
      <c r="E28" s="158"/>
    </row>
    <row r="29" spans="1:5" ht="12.75" customHeight="1" x14ac:dyDescent="0.2">
      <c r="A29" s="159"/>
      <c r="B29" s="159"/>
      <c r="C29" s="159"/>
      <c r="D29" s="158"/>
      <c r="E29" s="158"/>
    </row>
    <row r="30" spans="1:5" ht="12.75" customHeight="1" x14ac:dyDescent="0.2">
      <c r="A30" s="159"/>
      <c r="B30" s="159"/>
      <c r="C30" s="159"/>
      <c r="D30" s="158"/>
      <c r="E30" s="158"/>
    </row>
    <row r="31" spans="1:5" ht="12.75" customHeight="1" x14ac:dyDescent="0.2">
      <c r="A31" s="159"/>
      <c r="B31" s="159"/>
      <c r="C31" s="159"/>
      <c r="D31" s="158"/>
      <c r="E31" s="158"/>
    </row>
    <row r="32" spans="1:5" ht="12.75" customHeight="1" x14ac:dyDescent="0.2">
      <c r="A32" s="159"/>
      <c r="B32" s="159"/>
      <c r="C32" s="159"/>
      <c r="D32" s="158"/>
      <c r="E32" s="158"/>
    </row>
    <row r="33" spans="1:8" ht="12.75" customHeight="1" thickBot="1" x14ac:dyDescent="0.25">
      <c r="A33" s="153"/>
      <c r="B33" s="153"/>
      <c r="C33" s="106" t="s">
        <v>43</v>
      </c>
      <c r="D33" s="154">
        <f>SUM(D8:D32)</f>
        <v>0</v>
      </c>
      <c r="E33" s="154">
        <f>SUM(E8:E32)</f>
        <v>0</v>
      </c>
    </row>
    <row r="34" spans="1:8" ht="12.75" customHeight="1" thickTop="1" x14ac:dyDescent="0.2">
      <c r="A34" s="78"/>
      <c r="B34" s="17"/>
      <c r="C34" s="17"/>
      <c r="D34" s="17"/>
      <c r="E34" s="17"/>
      <c r="F34" s="30"/>
      <c r="G34" s="31"/>
    </row>
    <row r="35" spans="1:8" ht="12.75" customHeight="1" x14ac:dyDescent="0.2">
      <c r="A35" s="279" t="s">
        <v>155</v>
      </c>
      <c r="B35" s="279"/>
      <c r="C35" s="143"/>
      <c r="D35" s="17"/>
      <c r="E35" s="17"/>
    </row>
    <row r="36" spans="1:8" ht="12.75" customHeight="1" x14ac:dyDescent="0.2">
      <c r="A36" s="276"/>
      <c r="B36" s="277"/>
      <c r="C36" s="277"/>
      <c r="D36" s="277"/>
      <c r="E36" s="278"/>
      <c r="F36" s="32"/>
      <c r="G36" s="32"/>
      <c r="H36" s="32"/>
    </row>
    <row r="37" spans="1:8" ht="12.75" customHeight="1" x14ac:dyDescent="0.2">
      <c r="A37" s="3"/>
      <c r="B37" s="2"/>
      <c r="C37" s="2"/>
      <c r="D37" s="2"/>
      <c r="E37" s="2"/>
    </row>
    <row r="38" spans="1:8" ht="12.75" customHeight="1" x14ac:dyDescent="0.2">
      <c r="A38" s="33"/>
    </row>
    <row r="39" spans="1:8" ht="12.75" customHeight="1" x14ac:dyDescent="0.2">
      <c r="A39" s="33"/>
    </row>
    <row r="40" spans="1:8" ht="12.75" customHeight="1" x14ac:dyDescent="0.2">
      <c r="A40" s="33"/>
    </row>
    <row r="41" spans="1:8" ht="12.75" customHeight="1" x14ac:dyDescent="0.2">
      <c r="A41" s="33"/>
    </row>
    <row r="42" spans="1:8" ht="12.75" customHeight="1" x14ac:dyDescent="0.2">
      <c r="A42" s="33"/>
    </row>
    <row r="43" spans="1:8" ht="12.75" customHeight="1" x14ac:dyDescent="0.2">
      <c r="A43" s="33"/>
    </row>
    <row r="44" spans="1:8" ht="12.75" customHeight="1" x14ac:dyDescent="0.2">
      <c r="A44" s="33"/>
    </row>
    <row r="45" spans="1:8" ht="12.75" customHeight="1" x14ac:dyDescent="0.2">
      <c r="A45" s="33"/>
    </row>
    <row r="46" spans="1:8" x14ac:dyDescent="0.2">
      <c r="A46" s="33"/>
    </row>
    <row r="47" spans="1:8" x14ac:dyDescent="0.2">
      <c r="A47" s="33"/>
    </row>
    <row r="48" spans="1:8" x14ac:dyDescent="0.2">
      <c r="A48" s="33"/>
    </row>
    <row r="49" spans="1:1" x14ac:dyDescent="0.2">
      <c r="A49" s="33"/>
    </row>
    <row r="50" spans="1:1" x14ac:dyDescent="0.2">
      <c r="A50" s="33"/>
    </row>
    <row r="51" spans="1:1" x14ac:dyDescent="0.2">
      <c r="A51" s="33"/>
    </row>
    <row r="52" spans="1:1" x14ac:dyDescent="0.2">
      <c r="A52" s="33"/>
    </row>
    <row r="53" spans="1:1" x14ac:dyDescent="0.2">
      <c r="A53" s="33"/>
    </row>
    <row r="54" spans="1:1" x14ac:dyDescent="0.2">
      <c r="A54" s="33"/>
    </row>
  </sheetData>
  <sheetProtection password="F533" sheet="1" objects="1" scenarios="1"/>
  <mergeCells count="3">
    <mergeCell ref="A36:E36"/>
    <mergeCell ref="A35:B35"/>
    <mergeCell ref="A1:E1"/>
  </mergeCells>
  <phoneticPr fontId="0" type="noConversion"/>
  <printOptions horizontalCentered="1"/>
  <pageMargins left="0.75" right="0.75" top="1" bottom="1" header="0.5" footer="0.5"/>
  <pageSetup scale="9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98"/>
  <sheetViews>
    <sheetView zoomScaleNormal="100" workbookViewId="0">
      <selection sqref="A1:C1"/>
    </sheetView>
  </sheetViews>
  <sheetFormatPr defaultRowHeight="12.75" x14ac:dyDescent="0.2"/>
  <cols>
    <col min="1" max="1" width="57" customWidth="1"/>
    <col min="2" max="3" width="16.85546875" customWidth="1"/>
    <col min="5" max="5" width="3.140625" customWidth="1"/>
    <col min="6" max="6" width="4.28515625" customWidth="1"/>
  </cols>
  <sheetData>
    <row r="1" spans="1:5" ht="20.25" customHeight="1" x14ac:dyDescent="0.2">
      <c r="A1" s="273" t="s">
        <v>156</v>
      </c>
      <c r="B1" s="274"/>
      <c r="C1" s="275"/>
    </row>
    <row r="2" spans="1:5" ht="12.75" customHeight="1" x14ac:dyDescent="0.2">
      <c r="A2" s="135"/>
      <c r="B2" s="68"/>
      <c r="C2" s="68"/>
      <c r="D2" s="1"/>
    </row>
    <row r="3" spans="1:5" ht="12.75" customHeight="1" x14ac:dyDescent="0.2">
      <c r="A3" s="69" t="str">
        <f>CONCATENATE('Service Center Contact'!A11,'Service Center Contact'!B11)</f>
        <v xml:space="preserve">Service Center Name:  </v>
      </c>
      <c r="B3" s="69"/>
      <c r="C3" s="69"/>
      <c r="D3" s="1"/>
    </row>
    <row r="4" spans="1:5" ht="12.75" customHeight="1" x14ac:dyDescent="0.2">
      <c r="A4" s="70" t="str">
        <f>CONCATENATE('Service Center Contact'!A8,'Service Center Contact'!B8)</f>
        <v>Fiscal Year:  2017</v>
      </c>
      <c r="B4" s="136"/>
      <c r="C4" s="68"/>
      <c r="D4" s="1"/>
    </row>
    <row r="5" spans="1:5" ht="12.75" customHeight="1" thickBot="1" x14ac:dyDescent="0.25">
      <c r="A5" s="137"/>
      <c r="B5" s="17"/>
      <c r="C5" s="17"/>
    </row>
    <row r="6" spans="1:5" ht="12.75" customHeight="1" thickBot="1" x14ac:dyDescent="0.25">
      <c r="A6" s="138" t="s">
        <v>163</v>
      </c>
      <c r="B6" s="145"/>
      <c r="C6" s="17"/>
    </row>
    <row r="7" spans="1:5" ht="12.75" customHeight="1" x14ac:dyDescent="0.2">
      <c r="A7" s="20" t="s">
        <v>111</v>
      </c>
      <c r="B7" s="17"/>
      <c r="C7" s="17"/>
      <c r="D7" s="5"/>
    </row>
    <row r="8" spans="1:5" ht="12.75" customHeight="1" x14ac:dyDescent="0.2">
      <c r="A8" s="17"/>
      <c r="B8" s="17"/>
      <c r="C8" s="17"/>
      <c r="E8" s="5"/>
    </row>
    <row r="9" spans="1:5" ht="12.75" customHeight="1" x14ac:dyDescent="0.2">
      <c r="A9" s="17"/>
      <c r="B9" s="80" t="str">
        <f>CONCATENATE("FY",'Service Center Contact'!B8-1)</f>
        <v>FY2016</v>
      </c>
      <c r="C9" s="80" t="str">
        <f>CONCATENATE("FY",'Service Center Contact'!B8)</f>
        <v>FY2017</v>
      </c>
    </row>
    <row r="10" spans="1:5" ht="12.75" customHeight="1" x14ac:dyDescent="0.2">
      <c r="A10" s="139" t="s">
        <v>14</v>
      </c>
      <c r="B10" s="81" t="s">
        <v>0</v>
      </c>
      <c r="C10" s="81" t="s">
        <v>2</v>
      </c>
    </row>
    <row r="11" spans="1:5" ht="12.75" customHeight="1" x14ac:dyDescent="0.2">
      <c r="A11" s="140"/>
      <c r="B11" s="84" t="s">
        <v>1</v>
      </c>
      <c r="C11" s="84" t="s">
        <v>3</v>
      </c>
    </row>
    <row r="12" spans="1:5" ht="12.75" customHeight="1" x14ac:dyDescent="0.2">
      <c r="A12" s="147" t="s">
        <v>15</v>
      </c>
      <c r="B12" s="146">
        <v>0</v>
      </c>
      <c r="C12" s="146">
        <v>0</v>
      </c>
    </row>
    <row r="13" spans="1:5" ht="12.75" customHeight="1" x14ac:dyDescent="0.2">
      <c r="A13" s="75" t="s">
        <v>16</v>
      </c>
      <c r="B13" s="146">
        <v>0</v>
      </c>
      <c r="C13" s="146">
        <v>0</v>
      </c>
    </row>
    <row r="14" spans="1:5" ht="12.75" customHeight="1" x14ac:dyDescent="0.2">
      <c r="A14" s="75" t="s">
        <v>108</v>
      </c>
      <c r="B14" s="146">
        <v>0</v>
      </c>
      <c r="C14" s="146">
        <v>0</v>
      </c>
    </row>
    <row r="15" spans="1:5" ht="12.75" customHeight="1" x14ac:dyDescent="0.2">
      <c r="A15" s="75" t="s">
        <v>17</v>
      </c>
      <c r="B15" s="146">
        <v>0</v>
      </c>
      <c r="C15" s="146">
        <v>0</v>
      </c>
    </row>
    <row r="16" spans="1:5" ht="12.75" customHeight="1" x14ac:dyDescent="0.2">
      <c r="A16" s="75" t="s">
        <v>18</v>
      </c>
      <c r="B16" s="146">
        <v>0</v>
      </c>
      <c r="C16" s="146">
        <v>0</v>
      </c>
    </row>
    <row r="17" spans="1:3" ht="12.75" customHeight="1" x14ac:dyDescent="0.2">
      <c r="A17" s="75" t="s">
        <v>19</v>
      </c>
      <c r="B17" s="146">
        <v>0</v>
      </c>
      <c r="C17" s="146">
        <v>0</v>
      </c>
    </row>
    <row r="18" spans="1:3" ht="12.75" customHeight="1" x14ac:dyDescent="0.2">
      <c r="A18" s="75" t="s">
        <v>20</v>
      </c>
      <c r="B18" s="146">
        <v>0</v>
      </c>
      <c r="C18" s="146">
        <v>0</v>
      </c>
    </row>
    <row r="19" spans="1:3" ht="12.75" customHeight="1" x14ac:dyDescent="0.2">
      <c r="A19" s="75" t="s">
        <v>21</v>
      </c>
      <c r="B19" s="146">
        <v>0</v>
      </c>
      <c r="C19" s="146">
        <v>0</v>
      </c>
    </row>
    <row r="20" spans="1:3" ht="12.75" customHeight="1" x14ac:dyDescent="0.2">
      <c r="A20" s="75" t="s">
        <v>22</v>
      </c>
      <c r="B20" s="146">
        <v>0</v>
      </c>
      <c r="C20" s="146">
        <v>0</v>
      </c>
    </row>
    <row r="21" spans="1:3" ht="12.75" customHeight="1" x14ac:dyDescent="0.2">
      <c r="A21" s="75" t="s">
        <v>23</v>
      </c>
      <c r="B21" s="146">
        <v>0</v>
      </c>
      <c r="C21" s="146">
        <v>0</v>
      </c>
    </row>
    <row r="22" spans="1:3" ht="12.75" customHeight="1" x14ac:dyDescent="0.2">
      <c r="A22" s="75" t="s">
        <v>24</v>
      </c>
      <c r="B22" s="146">
        <v>0</v>
      </c>
      <c r="C22" s="146">
        <v>0</v>
      </c>
    </row>
    <row r="23" spans="1:3" ht="12.75" customHeight="1" x14ac:dyDescent="0.2">
      <c r="A23" s="75" t="s">
        <v>25</v>
      </c>
      <c r="B23" s="146">
        <v>0</v>
      </c>
      <c r="C23" s="146">
        <v>0</v>
      </c>
    </row>
    <row r="24" spans="1:3" ht="12.75" customHeight="1" x14ac:dyDescent="0.2">
      <c r="A24" s="75" t="s">
        <v>26</v>
      </c>
      <c r="B24" s="146">
        <v>0</v>
      </c>
      <c r="C24" s="146">
        <v>0</v>
      </c>
    </row>
    <row r="25" spans="1:3" ht="12.75" customHeight="1" x14ac:dyDescent="0.2">
      <c r="A25" s="75" t="s">
        <v>27</v>
      </c>
      <c r="B25" s="146">
        <v>0</v>
      </c>
      <c r="C25" s="146">
        <v>0</v>
      </c>
    </row>
    <row r="26" spans="1:3" ht="12.75" customHeight="1" x14ac:dyDescent="0.2">
      <c r="A26" s="75" t="s">
        <v>28</v>
      </c>
      <c r="B26" s="146">
        <v>0</v>
      </c>
      <c r="C26" s="146">
        <v>0</v>
      </c>
    </row>
    <row r="27" spans="1:3" ht="12.75" customHeight="1" x14ac:dyDescent="0.2">
      <c r="A27" s="75" t="s">
        <v>29</v>
      </c>
      <c r="B27" s="146">
        <v>0</v>
      </c>
      <c r="C27" s="146">
        <v>0</v>
      </c>
    </row>
    <row r="28" spans="1:3" ht="12.75" customHeight="1" x14ac:dyDescent="0.2">
      <c r="A28" s="75" t="s">
        <v>30</v>
      </c>
      <c r="B28" s="146">
        <v>0</v>
      </c>
      <c r="C28" s="146">
        <v>0</v>
      </c>
    </row>
    <row r="29" spans="1:3" ht="12.75" customHeight="1" x14ac:dyDescent="0.2">
      <c r="A29" s="75" t="s">
        <v>31</v>
      </c>
      <c r="B29" s="146">
        <v>0</v>
      </c>
      <c r="C29" s="146">
        <v>0</v>
      </c>
    </row>
    <row r="30" spans="1:3" ht="12.75" customHeight="1" x14ac:dyDescent="0.2">
      <c r="A30" s="75" t="s">
        <v>32</v>
      </c>
      <c r="B30" s="146">
        <v>0</v>
      </c>
      <c r="C30" s="146">
        <v>0</v>
      </c>
    </row>
    <row r="31" spans="1:3" ht="12.75" customHeight="1" x14ac:dyDescent="0.2">
      <c r="A31" s="75" t="s">
        <v>33</v>
      </c>
      <c r="B31" s="146">
        <v>0</v>
      </c>
      <c r="C31" s="146">
        <v>0</v>
      </c>
    </row>
    <row r="32" spans="1:3" ht="12.75" customHeight="1" x14ac:dyDescent="0.2">
      <c r="A32" s="75" t="s">
        <v>100</v>
      </c>
      <c r="B32" s="146">
        <v>0</v>
      </c>
      <c r="C32" s="146">
        <v>0</v>
      </c>
    </row>
    <row r="33" spans="1:3" ht="12.75" customHeight="1" x14ac:dyDescent="0.2">
      <c r="A33" s="75" t="s">
        <v>99</v>
      </c>
      <c r="B33" s="146">
        <v>0</v>
      </c>
      <c r="C33" s="146">
        <v>0</v>
      </c>
    </row>
    <row r="34" spans="1:3" ht="12.75" customHeight="1" x14ac:dyDescent="0.2">
      <c r="A34" s="75" t="s">
        <v>34</v>
      </c>
      <c r="B34" s="146">
        <v>0</v>
      </c>
      <c r="C34" s="146">
        <v>0</v>
      </c>
    </row>
    <row r="35" spans="1:3" ht="12.75" customHeight="1" x14ac:dyDescent="0.2">
      <c r="A35" s="75" t="s">
        <v>35</v>
      </c>
      <c r="B35" s="146">
        <v>0</v>
      </c>
      <c r="C35" s="146">
        <v>0</v>
      </c>
    </row>
    <row r="36" spans="1:3" ht="12.75" customHeight="1" x14ac:dyDescent="0.2">
      <c r="A36" s="75" t="s">
        <v>36</v>
      </c>
      <c r="B36" s="146">
        <v>0</v>
      </c>
      <c r="C36" s="146">
        <v>0</v>
      </c>
    </row>
    <row r="37" spans="1:3" ht="12.75" customHeight="1" x14ac:dyDescent="0.2">
      <c r="A37" s="75" t="s">
        <v>37</v>
      </c>
      <c r="B37" s="146">
        <v>0</v>
      </c>
      <c r="C37" s="146">
        <v>0</v>
      </c>
    </row>
    <row r="38" spans="1:3" ht="12.75" customHeight="1" x14ac:dyDescent="0.2">
      <c r="A38" s="75" t="s">
        <v>38</v>
      </c>
      <c r="B38" s="146">
        <v>0</v>
      </c>
      <c r="C38" s="146">
        <v>0</v>
      </c>
    </row>
    <row r="39" spans="1:3" ht="12.75" customHeight="1" x14ac:dyDescent="0.2">
      <c r="A39" s="75" t="s">
        <v>39</v>
      </c>
      <c r="B39" s="146">
        <v>0</v>
      </c>
      <c r="C39" s="146">
        <v>0</v>
      </c>
    </row>
    <row r="40" spans="1:3" ht="12.75" customHeight="1" thickBot="1" x14ac:dyDescent="0.25">
      <c r="A40" s="141" t="s">
        <v>109</v>
      </c>
      <c r="B40" s="142">
        <f>SUM(B12:B39)</f>
        <v>0</v>
      </c>
      <c r="C40" s="142">
        <f>SUM(C12:C39)</f>
        <v>0</v>
      </c>
    </row>
    <row r="41" spans="1:3" ht="12.75" customHeight="1" thickTop="1" x14ac:dyDescent="0.2">
      <c r="A41" s="17"/>
      <c r="B41" s="17"/>
      <c r="C41" s="17"/>
    </row>
    <row r="42" spans="1:3" ht="12.75" customHeight="1" x14ac:dyDescent="0.2">
      <c r="A42" s="144" t="s">
        <v>155</v>
      </c>
      <c r="B42" s="17"/>
      <c r="C42" s="17"/>
    </row>
    <row r="43" spans="1:3" ht="12.75" customHeight="1" x14ac:dyDescent="0.2">
      <c r="A43" s="276"/>
      <c r="B43" s="277"/>
      <c r="C43" s="278"/>
    </row>
    <row r="44" spans="1:3" ht="12.75" customHeight="1" x14ac:dyDescent="0.2">
      <c r="A44" s="2"/>
      <c r="B44" s="2"/>
      <c r="C44" s="2"/>
    </row>
    <row r="45" spans="1:3" ht="12.75" customHeight="1" x14ac:dyDescent="0.2"/>
    <row r="46" spans="1:3" ht="12.75" customHeight="1" x14ac:dyDescent="0.2"/>
    <row r="47" spans="1:3" ht="12.75" customHeight="1" x14ac:dyDescent="0.2"/>
    <row r="48" spans="1:3"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sheetData>
  <sheetProtection password="F533" sheet="1" objects="1" scenarios="1"/>
  <mergeCells count="2">
    <mergeCell ref="A43:C43"/>
    <mergeCell ref="A1:C1"/>
  </mergeCells>
  <phoneticPr fontId="0" type="noConversion"/>
  <printOptions horizontalCentered="1"/>
  <pageMargins left="0.75" right="0.75" top="1" bottom="1" header="0.5" footer="0.5"/>
  <pageSetup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0"/>
  <sheetViews>
    <sheetView zoomScaleNormal="100" workbookViewId="0">
      <selection sqref="A1:N1"/>
    </sheetView>
  </sheetViews>
  <sheetFormatPr defaultColWidth="8.7109375" defaultRowHeight="12.75" x14ac:dyDescent="0.2"/>
  <cols>
    <col min="1" max="1" width="32.42578125" style="8" customWidth="1"/>
    <col min="2" max="2" width="8.28515625" style="8" customWidth="1"/>
    <col min="3" max="3" width="10.85546875" style="8" bestFit="1" customWidth="1"/>
    <col min="4" max="4" width="12.140625" style="8" customWidth="1"/>
    <col min="5" max="5" width="7.7109375" style="8" customWidth="1"/>
    <col min="6" max="6" width="9.7109375" style="15" customWidth="1"/>
    <col min="7" max="7" width="10.7109375" style="9" customWidth="1"/>
    <col min="8" max="8" width="8.28515625" style="8" customWidth="1"/>
    <col min="9" max="9" width="10.42578125" style="8" customWidth="1"/>
    <col min="10" max="10" width="11.42578125" style="8" customWidth="1"/>
    <col min="11" max="11" width="10.85546875" style="9" customWidth="1"/>
    <col min="12" max="12" width="10.85546875" style="9" bestFit="1" customWidth="1"/>
    <col min="13" max="13" width="10.28515625" style="8" customWidth="1"/>
    <col min="14" max="14" width="11" style="8" customWidth="1"/>
    <col min="15" max="15" width="11.28515625" style="8" customWidth="1"/>
    <col min="16" max="16" width="12.140625" style="8" customWidth="1"/>
    <col min="17" max="17" width="11.140625" style="8" customWidth="1"/>
    <col min="18" max="16384" width="8.7109375" style="8"/>
  </cols>
  <sheetData>
    <row r="1" spans="1:17" s="21" customFormat="1" ht="20.25" customHeight="1" x14ac:dyDescent="0.2">
      <c r="A1" s="282" t="s">
        <v>73</v>
      </c>
      <c r="B1" s="282"/>
      <c r="C1" s="282"/>
      <c r="D1" s="282"/>
      <c r="E1" s="282"/>
      <c r="F1" s="282"/>
      <c r="G1" s="282"/>
      <c r="H1" s="282"/>
      <c r="I1" s="282"/>
      <c r="J1" s="282"/>
      <c r="K1" s="282"/>
      <c r="L1" s="282"/>
      <c r="M1" s="282"/>
      <c r="N1" s="282"/>
    </row>
    <row r="2" spans="1:17" ht="12.75" customHeight="1" x14ac:dyDescent="0.2">
      <c r="A2" s="68"/>
      <c r="B2" s="68"/>
      <c r="C2" s="68"/>
      <c r="D2" s="68"/>
      <c r="E2" s="68"/>
      <c r="F2" s="11"/>
      <c r="G2" s="10"/>
      <c r="H2" s="10"/>
      <c r="I2" s="10"/>
      <c r="J2" s="10"/>
      <c r="K2" s="10"/>
      <c r="L2" s="10"/>
      <c r="M2" s="9"/>
      <c r="N2" s="9"/>
    </row>
    <row r="3" spans="1:17" ht="12.75" customHeight="1" x14ac:dyDescent="0.2">
      <c r="A3" s="69" t="str">
        <f>CONCATENATE('Service Center Contact'!A11,'Service Center Contact'!B11)</f>
        <v xml:space="preserve">Service Center Name:  </v>
      </c>
      <c r="B3" s="69"/>
      <c r="C3" s="69"/>
      <c r="D3" s="69"/>
      <c r="E3" s="69"/>
      <c r="F3" s="69"/>
      <c r="G3" s="69"/>
      <c r="H3" s="69"/>
      <c r="I3" s="69"/>
      <c r="J3" s="69"/>
      <c r="K3" s="69"/>
      <c r="L3" s="69"/>
      <c r="M3" s="69"/>
      <c r="N3" s="69"/>
      <c r="O3" s="24"/>
      <c r="P3" s="24"/>
      <c r="Q3" s="24"/>
    </row>
    <row r="4" spans="1:17" ht="12.75" customHeight="1" x14ac:dyDescent="0.2">
      <c r="A4" s="70" t="str">
        <f>CONCATENATE('Service Center Contact'!A8,'Service Center Contact'!B8)</f>
        <v>Fiscal Year:  2017</v>
      </c>
      <c r="B4" s="68"/>
      <c r="C4" s="68"/>
      <c r="D4" s="68"/>
      <c r="E4" s="68"/>
      <c r="F4" s="13"/>
      <c r="G4" s="10"/>
      <c r="H4" s="10"/>
      <c r="I4" s="10"/>
      <c r="J4" s="10"/>
      <c r="K4" s="10"/>
      <c r="L4" s="10"/>
      <c r="M4" s="9"/>
      <c r="N4" s="9"/>
    </row>
    <row r="5" spans="1:17" ht="12.75" customHeight="1" x14ac:dyDescent="0.2">
      <c r="A5" s="12"/>
      <c r="B5" s="9"/>
      <c r="C5" s="10"/>
      <c r="D5" s="10"/>
      <c r="E5" s="9"/>
      <c r="F5" s="11"/>
      <c r="G5" s="10"/>
      <c r="H5" s="10"/>
      <c r="I5" s="10"/>
      <c r="J5" s="10"/>
      <c r="K5" s="10"/>
      <c r="L5" s="10"/>
      <c r="M5" s="9"/>
      <c r="N5" s="9"/>
    </row>
    <row r="6" spans="1:17" ht="12.75" customHeight="1" x14ac:dyDescent="0.2">
      <c r="A6" s="34" t="s">
        <v>55</v>
      </c>
      <c r="B6" s="17"/>
      <c r="C6" s="35"/>
      <c r="D6" s="35"/>
      <c r="E6" s="17"/>
      <c r="F6" s="36"/>
      <c r="G6" s="17"/>
      <c r="H6" s="35"/>
      <c r="I6" s="35"/>
      <c r="J6" s="35"/>
      <c r="K6" s="35"/>
      <c r="L6" s="35"/>
      <c r="M6" s="17"/>
      <c r="N6" s="17"/>
    </row>
    <row r="7" spans="1:17" ht="12.75" customHeight="1" x14ac:dyDescent="0.2">
      <c r="A7" s="17"/>
      <c r="B7" s="17"/>
      <c r="C7" s="280" t="s">
        <v>56</v>
      </c>
      <c r="D7" s="281"/>
      <c r="E7" s="17"/>
      <c r="F7" s="36"/>
      <c r="G7" s="17"/>
      <c r="H7" s="17"/>
      <c r="I7" s="17"/>
      <c r="J7" s="17"/>
      <c r="K7" s="17"/>
      <c r="L7" s="17"/>
      <c r="M7" s="17"/>
      <c r="N7" s="17"/>
    </row>
    <row r="8" spans="1:17" ht="12.75" customHeight="1" x14ac:dyDescent="0.2">
      <c r="A8" s="37" t="s">
        <v>104</v>
      </c>
      <c r="B8" s="38" t="s">
        <v>57</v>
      </c>
      <c r="C8" s="39" t="s">
        <v>42</v>
      </c>
      <c r="D8" s="39" t="s">
        <v>42</v>
      </c>
      <c r="E8" s="40" t="s">
        <v>58</v>
      </c>
      <c r="F8" s="41" t="s">
        <v>59</v>
      </c>
      <c r="G8" s="40" t="s">
        <v>42</v>
      </c>
      <c r="H8" s="38" t="s">
        <v>60</v>
      </c>
      <c r="I8" s="38" t="s">
        <v>112</v>
      </c>
      <c r="J8" s="38" t="s">
        <v>112</v>
      </c>
      <c r="K8" s="40" t="s">
        <v>61</v>
      </c>
      <c r="L8" s="40" t="s">
        <v>61</v>
      </c>
      <c r="M8" s="38" t="s">
        <v>42</v>
      </c>
      <c r="N8" s="38" t="s">
        <v>42</v>
      </c>
    </row>
    <row r="9" spans="1:17" ht="12.75" customHeight="1" x14ac:dyDescent="0.2">
      <c r="A9" s="42"/>
      <c r="B9" s="42" t="s">
        <v>62</v>
      </c>
      <c r="C9" s="39" t="s">
        <v>134</v>
      </c>
      <c r="D9" s="39" t="s">
        <v>134</v>
      </c>
      <c r="E9" s="39" t="s">
        <v>63</v>
      </c>
      <c r="F9" s="43" t="s">
        <v>64</v>
      </c>
      <c r="G9" s="39" t="s">
        <v>65</v>
      </c>
      <c r="H9" s="42" t="s">
        <v>66</v>
      </c>
      <c r="I9" s="42" t="s">
        <v>69</v>
      </c>
      <c r="J9" s="42" t="s">
        <v>137</v>
      </c>
      <c r="K9" s="39" t="s">
        <v>67</v>
      </c>
      <c r="L9" s="39" t="s">
        <v>67</v>
      </c>
      <c r="M9" s="42" t="s">
        <v>69</v>
      </c>
      <c r="N9" s="42" t="s">
        <v>69</v>
      </c>
    </row>
    <row r="10" spans="1:17" ht="12.75" customHeight="1" x14ac:dyDescent="0.2">
      <c r="A10" s="259" t="s">
        <v>172</v>
      </c>
      <c r="B10" s="44"/>
      <c r="C10" s="39" t="s">
        <v>140</v>
      </c>
      <c r="D10" s="39" t="s">
        <v>135</v>
      </c>
      <c r="E10" s="39"/>
      <c r="F10" s="43" t="s">
        <v>68</v>
      </c>
      <c r="G10" s="39" t="s">
        <v>69</v>
      </c>
      <c r="H10" s="42" t="s">
        <v>70</v>
      </c>
      <c r="I10" s="42" t="s">
        <v>67</v>
      </c>
      <c r="J10" s="42" t="s">
        <v>71</v>
      </c>
      <c r="K10" s="39" t="s">
        <v>69</v>
      </c>
      <c r="L10" s="39" t="s">
        <v>69</v>
      </c>
      <c r="M10" s="52">
        <f>+'Service Center Contact'!B8-1</f>
        <v>2016</v>
      </c>
      <c r="N10" s="52">
        <f>+'Service Center Contact'!B8</f>
        <v>2017</v>
      </c>
    </row>
    <row r="11" spans="1:17" ht="12.75" customHeight="1" x14ac:dyDescent="0.2">
      <c r="A11" s="259" t="s">
        <v>173</v>
      </c>
      <c r="B11" s="44"/>
      <c r="C11" s="39" t="s">
        <v>160</v>
      </c>
      <c r="D11" s="39" t="s">
        <v>136</v>
      </c>
      <c r="E11" s="39"/>
      <c r="F11" s="43"/>
      <c r="G11" s="39"/>
      <c r="H11" s="42"/>
      <c r="I11" s="45" t="s">
        <v>141</v>
      </c>
      <c r="J11" s="42" t="s">
        <v>141</v>
      </c>
      <c r="K11" s="51">
        <f>+'Service Center Contact'!B8-1</f>
        <v>2016</v>
      </c>
      <c r="L11" s="51">
        <f>+'Service Center Contact'!B8</f>
        <v>2017</v>
      </c>
      <c r="M11" s="39"/>
      <c r="N11" s="39"/>
    </row>
    <row r="12" spans="1:17" ht="12.75" customHeight="1" x14ac:dyDescent="0.2">
      <c r="A12" s="46"/>
      <c r="B12" s="46"/>
      <c r="C12" s="47" t="s">
        <v>152</v>
      </c>
      <c r="D12" s="46"/>
      <c r="E12" s="46"/>
      <c r="F12" s="48"/>
      <c r="G12" s="46"/>
      <c r="H12" s="46"/>
      <c r="I12" s="53">
        <f>+K11-1</f>
        <v>2015</v>
      </c>
      <c r="J12" s="54">
        <f>+K11-1</f>
        <v>2015</v>
      </c>
      <c r="K12" s="47"/>
      <c r="L12" s="46"/>
      <c r="M12" s="46"/>
      <c r="N12" s="46"/>
    </row>
    <row r="13" spans="1:17" ht="12.75" customHeight="1" x14ac:dyDescent="0.2">
      <c r="A13" s="71" t="s">
        <v>171</v>
      </c>
      <c r="B13" s="72">
        <v>36404</v>
      </c>
      <c r="C13" s="73">
        <v>6000</v>
      </c>
      <c r="D13" s="73">
        <v>0</v>
      </c>
      <c r="E13" s="73">
        <v>600</v>
      </c>
      <c r="F13" s="74">
        <v>1</v>
      </c>
      <c r="G13" s="18">
        <f>IF(C13&gt;0,ROUND((C13-E13)*F13,0),ROUND((D13-E13)*F13,0))</f>
        <v>5400</v>
      </c>
      <c r="H13" s="75">
        <v>48</v>
      </c>
      <c r="I13" s="75">
        <v>36</v>
      </c>
      <c r="J13" s="18">
        <f>IF(H13=0,0,($G13/$H13)*I13)</f>
        <v>4050</v>
      </c>
      <c r="K13" s="75">
        <v>12</v>
      </c>
      <c r="L13" s="75">
        <v>0</v>
      </c>
      <c r="M13" s="55">
        <f>IF(K13=0,0,IF((K13+I13)&gt;H13,"Exceeds Life",($G13/$H13)*K13))</f>
        <v>1350</v>
      </c>
      <c r="N13" s="55">
        <f>IF(L13=0,0,IF((I13+K13+L13)&gt;H13,"Exceeds Life",($G13/$H13)*L13))</f>
        <v>0</v>
      </c>
    </row>
    <row r="14" spans="1:17" ht="12.75" customHeight="1" x14ac:dyDescent="0.2">
      <c r="A14" s="235"/>
      <c r="B14" s="236"/>
      <c r="C14" s="237"/>
      <c r="D14" s="237"/>
      <c r="E14" s="237"/>
      <c r="F14" s="238"/>
      <c r="G14" s="239">
        <f>IF(C14&gt;0,ROUND((C14-E14)*F14,0),ROUND((D14-E14)*F14,0))</f>
        <v>0</v>
      </c>
      <c r="H14" s="240"/>
      <c r="I14" s="240"/>
      <c r="J14" s="239">
        <f>IF(H14=0,0,($G14/$H14)*I14)</f>
        <v>0</v>
      </c>
      <c r="K14" s="240"/>
      <c r="L14" s="241"/>
      <c r="M14" s="239">
        <f t="shared" ref="M14:M30" si="0">IF(K14=0,0,IF((K14+I14)&gt;H14,"Exceeds Life",($G14/$H14)*K14))</f>
        <v>0</v>
      </c>
      <c r="N14" s="239">
        <f t="shared" ref="N14:N30" si="1">IF(L14=0,0,IF((I14+K14+L14)&gt;H14,"Exceeds Life",($G14/$H14)*L14))</f>
        <v>0</v>
      </c>
    </row>
    <row r="15" spans="1:17" ht="12.75" customHeight="1" x14ac:dyDescent="0.2">
      <c r="A15" s="242"/>
      <c r="B15" s="243"/>
      <c r="C15" s="244"/>
      <c r="D15" s="244"/>
      <c r="E15" s="244"/>
      <c r="F15" s="245"/>
      <c r="G15" s="246">
        <f>IF(C15&gt;0,ROUND((C15-E15)*F15,0),ROUND((D15-E15)*F15,0))</f>
        <v>0</v>
      </c>
      <c r="H15" s="247"/>
      <c r="I15" s="247"/>
      <c r="J15" s="246">
        <f>IF(H15=0,0,($G15/$H15)*I15)</f>
        <v>0</v>
      </c>
      <c r="K15" s="247"/>
      <c r="L15" s="248"/>
      <c r="M15" s="246">
        <f t="shared" si="0"/>
        <v>0</v>
      </c>
      <c r="N15" s="246">
        <f t="shared" si="1"/>
        <v>0</v>
      </c>
    </row>
    <row r="16" spans="1:17" ht="12.75" customHeight="1" x14ac:dyDescent="0.2">
      <c r="A16" s="242"/>
      <c r="B16" s="243"/>
      <c r="C16" s="244"/>
      <c r="D16" s="244"/>
      <c r="E16" s="244"/>
      <c r="F16" s="245"/>
      <c r="G16" s="246">
        <f>IF(C16&gt;0,ROUND((C16-E16)*F16,0),ROUND((D16-E16)*F16,0))</f>
        <v>0</v>
      </c>
      <c r="H16" s="247"/>
      <c r="I16" s="247"/>
      <c r="J16" s="246">
        <f t="shared" ref="J16:J30" si="2">IF(H16=0,0,($G16/$H16)*I16)</f>
        <v>0</v>
      </c>
      <c r="K16" s="247"/>
      <c r="L16" s="248"/>
      <c r="M16" s="246">
        <f t="shared" si="0"/>
        <v>0</v>
      </c>
      <c r="N16" s="246">
        <f t="shared" si="1"/>
        <v>0</v>
      </c>
    </row>
    <row r="17" spans="1:14" ht="12.75" customHeight="1" x14ac:dyDescent="0.2">
      <c r="A17" s="242"/>
      <c r="B17" s="249"/>
      <c r="C17" s="244"/>
      <c r="D17" s="244"/>
      <c r="E17" s="244"/>
      <c r="F17" s="245"/>
      <c r="G17" s="246">
        <f>IF(C17&gt;0,ROUND((C17-E17)*F17,0),ROUND((D17-E17)*F17,0))</f>
        <v>0</v>
      </c>
      <c r="H17" s="247"/>
      <c r="I17" s="247"/>
      <c r="J17" s="246">
        <f t="shared" si="2"/>
        <v>0</v>
      </c>
      <c r="K17" s="247"/>
      <c r="L17" s="248"/>
      <c r="M17" s="246">
        <f t="shared" si="0"/>
        <v>0</v>
      </c>
      <c r="N17" s="246">
        <f t="shared" si="1"/>
        <v>0</v>
      </c>
    </row>
    <row r="18" spans="1:14" ht="12.75" customHeight="1" x14ac:dyDescent="0.2">
      <c r="A18" s="242"/>
      <c r="B18" s="243"/>
      <c r="C18" s="244"/>
      <c r="D18" s="244"/>
      <c r="E18" s="244"/>
      <c r="F18" s="245"/>
      <c r="G18" s="246">
        <f t="shared" ref="G18:G30" si="3">IF(C18&gt;0,ROUND((C18-E18)*F18,0),ROUND((D18-E18)*F18,0))</f>
        <v>0</v>
      </c>
      <c r="H18" s="247"/>
      <c r="I18" s="247"/>
      <c r="J18" s="246">
        <f t="shared" si="2"/>
        <v>0</v>
      </c>
      <c r="K18" s="247"/>
      <c r="L18" s="248"/>
      <c r="M18" s="246">
        <f t="shared" si="0"/>
        <v>0</v>
      </c>
      <c r="N18" s="246">
        <f t="shared" si="1"/>
        <v>0</v>
      </c>
    </row>
    <row r="19" spans="1:14" ht="12.75" customHeight="1" x14ac:dyDescent="0.2">
      <c r="A19" s="242"/>
      <c r="B19" s="243"/>
      <c r="C19" s="244"/>
      <c r="D19" s="244"/>
      <c r="E19" s="244"/>
      <c r="F19" s="245"/>
      <c r="G19" s="246">
        <f t="shared" si="3"/>
        <v>0</v>
      </c>
      <c r="H19" s="247"/>
      <c r="I19" s="247"/>
      <c r="J19" s="246">
        <f t="shared" si="2"/>
        <v>0</v>
      </c>
      <c r="K19" s="247"/>
      <c r="L19" s="248"/>
      <c r="M19" s="246">
        <f t="shared" si="0"/>
        <v>0</v>
      </c>
      <c r="N19" s="246">
        <f t="shared" si="1"/>
        <v>0</v>
      </c>
    </row>
    <row r="20" spans="1:14" ht="12.75" customHeight="1" x14ac:dyDescent="0.2">
      <c r="A20" s="242"/>
      <c r="B20" s="243"/>
      <c r="C20" s="244"/>
      <c r="D20" s="244"/>
      <c r="E20" s="244"/>
      <c r="F20" s="245"/>
      <c r="G20" s="246">
        <f t="shared" si="3"/>
        <v>0</v>
      </c>
      <c r="H20" s="247"/>
      <c r="I20" s="247"/>
      <c r="J20" s="246">
        <f t="shared" si="2"/>
        <v>0</v>
      </c>
      <c r="K20" s="247"/>
      <c r="L20" s="248"/>
      <c r="M20" s="246">
        <f t="shared" si="0"/>
        <v>0</v>
      </c>
      <c r="N20" s="246">
        <f t="shared" si="1"/>
        <v>0</v>
      </c>
    </row>
    <row r="21" spans="1:14" ht="12.75" customHeight="1" x14ac:dyDescent="0.2">
      <c r="A21" s="242"/>
      <c r="B21" s="243"/>
      <c r="C21" s="244"/>
      <c r="D21" s="244"/>
      <c r="E21" s="244"/>
      <c r="F21" s="245"/>
      <c r="G21" s="246">
        <f t="shared" si="3"/>
        <v>0</v>
      </c>
      <c r="H21" s="247"/>
      <c r="I21" s="247"/>
      <c r="J21" s="246">
        <f t="shared" si="2"/>
        <v>0</v>
      </c>
      <c r="K21" s="247"/>
      <c r="L21" s="248"/>
      <c r="M21" s="246">
        <f t="shared" si="0"/>
        <v>0</v>
      </c>
      <c r="N21" s="246">
        <f t="shared" si="1"/>
        <v>0</v>
      </c>
    </row>
    <row r="22" spans="1:14" ht="12.75" customHeight="1" x14ac:dyDescent="0.2">
      <c r="A22" s="242"/>
      <c r="B22" s="243"/>
      <c r="C22" s="244"/>
      <c r="D22" s="244"/>
      <c r="E22" s="244"/>
      <c r="F22" s="245"/>
      <c r="G22" s="246">
        <f t="shared" si="3"/>
        <v>0</v>
      </c>
      <c r="H22" s="247"/>
      <c r="I22" s="247"/>
      <c r="J22" s="246">
        <f t="shared" si="2"/>
        <v>0</v>
      </c>
      <c r="K22" s="247"/>
      <c r="L22" s="248"/>
      <c r="M22" s="246">
        <f t="shared" si="0"/>
        <v>0</v>
      </c>
      <c r="N22" s="246">
        <f t="shared" si="1"/>
        <v>0</v>
      </c>
    </row>
    <row r="23" spans="1:14" ht="12.75" customHeight="1" x14ac:dyDescent="0.2">
      <c r="A23" s="242"/>
      <c r="B23" s="243"/>
      <c r="C23" s="244"/>
      <c r="D23" s="244"/>
      <c r="E23" s="244"/>
      <c r="F23" s="245"/>
      <c r="G23" s="246">
        <f t="shared" si="3"/>
        <v>0</v>
      </c>
      <c r="H23" s="247"/>
      <c r="I23" s="247"/>
      <c r="J23" s="246">
        <f t="shared" si="2"/>
        <v>0</v>
      </c>
      <c r="K23" s="247"/>
      <c r="L23" s="248"/>
      <c r="M23" s="246">
        <f t="shared" si="0"/>
        <v>0</v>
      </c>
      <c r="N23" s="246">
        <f t="shared" si="1"/>
        <v>0</v>
      </c>
    </row>
    <row r="24" spans="1:14" ht="12.75" customHeight="1" x14ac:dyDescent="0.2">
      <c r="A24" s="250"/>
      <c r="B24" s="243"/>
      <c r="C24" s="244"/>
      <c r="D24" s="244"/>
      <c r="E24" s="244"/>
      <c r="F24" s="245"/>
      <c r="G24" s="246">
        <f t="shared" si="3"/>
        <v>0</v>
      </c>
      <c r="H24" s="247"/>
      <c r="I24" s="247"/>
      <c r="J24" s="246">
        <f t="shared" si="2"/>
        <v>0</v>
      </c>
      <c r="K24" s="247"/>
      <c r="L24" s="248"/>
      <c r="M24" s="246">
        <f t="shared" si="0"/>
        <v>0</v>
      </c>
      <c r="N24" s="246">
        <f t="shared" si="1"/>
        <v>0</v>
      </c>
    </row>
    <row r="25" spans="1:14" ht="12.75" customHeight="1" x14ac:dyDescent="0.2">
      <c r="A25" s="242"/>
      <c r="B25" s="243"/>
      <c r="C25" s="244"/>
      <c r="D25" s="244"/>
      <c r="E25" s="244"/>
      <c r="F25" s="245"/>
      <c r="G25" s="246">
        <f t="shared" si="3"/>
        <v>0</v>
      </c>
      <c r="H25" s="247"/>
      <c r="I25" s="247"/>
      <c r="J25" s="246">
        <f>IF(H25=0,0,($G25/$H25)*I25)</f>
        <v>0</v>
      </c>
      <c r="K25" s="247"/>
      <c r="L25" s="248"/>
      <c r="M25" s="246">
        <f t="shared" si="0"/>
        <v>0</v>
      </c>
      <c r="N25" s="246">
        <f t="shared" si="1"/>
        <v>0</v>
      </c>
    </row>
    <row r="26" spans="1:14" ht="12.75" customHeight="1" x14ac:dyDescent="0.2">
      <c r="A26" s="242"/>
      <c r="B26" s="243"/>
      <c r="C26" s="244"/>
      <c r="D26" s="244"/>
      <c r="E26" s="244"/>
      <c r="F26" s="245"/>
      <c r="G26" s="246">
        <f t="shared" si="3"/>
        <v>0</v>
      </c>
      <c r="H26" s="247"/>
      <c r="I26" s="247"/>
      <c r="J26" s="246">
        <f t="shared" si="2"/>
        <v>0</v>
      </c>
      <c r="K26" s="247"/>
      <c r="L26" s="248"/>
      <c r="M26" s="246">
        <f t="shared" si="0"/>
        <v>0</v>
      </c>
      <c r="N26" s="246">
        <f t="shared" si="1"/>
        <v>0</v>
      </c>
    </row>
    <row r="27" spans="1:14" ht="12.75" customHeight="1" x14ac:dyDescent="0.2">
      <c r="A27" s="242"/>
      <c r="B27" s="243"/>
      <c r="C27" s="244"/>
      <c r="D27" s="244"/>
      <c r="E27" s="244"/>
      <c r="F27" s="245"/>
      <c r="G27" s="246">
        <f t="shared" si="3"/>
        <v>0</v>
      </c>
      <c r="H27" s="247"/>
      <c r="I27" s="247"/>
      <c r="J27" s="246">
        <f t="shared" si="2"/>
        <v>0</v>
      </c>
      <c r="K27" s="247"/>
      <c r="L27" s="248"/>
      <c r="M27" s="246">
        <f t="shared" si="0"/>
        <v>0</v>
      </c>
      <c r="N27" s="246">
        <f t="shared" si="1"/>
        <v>0</v>
      </c>
    </row>
    <row r="28" spans="1:14" ht="12.75" customHeight="1" x14ac:dyDescent="0.2">
      <c r="A28" s="242"/>
      <c r="B28" s="251"/>
      <c r="C28" s="244"/>
      <c r="D28" s="244"/>
      <c r="E28" s="244"/>
      <c r="F28" s="245"/>
      <c r="G28" s="246">
        <f t="shared" si="3"/>
        <v>0</v>
      </c>
      <c r="H28" s="247"/>
      <c r="I28" s="247"/>
      <c r="J28" s="246">
        <f t="shared" si="2"/>
        <v>0</v>
      </c>
      <c r="K28" s="247"/>
      <c r="L28" s="248"/>
      <c r="M28" s="246">
        <f t="shared" si="0"/>
        <v>0</v>
      </c>
      <c r="N28" s="246">
        <f t="shared" si="1"/>
        <v>0</v>
      </c>
    </row>
    <row r="29" spans="1:14" ht="12.75" customHeight="1" x14ac:dyDescent="0.2">
      <c r="A29" s="242"/>
      <c r="B29" s="251"/>
      <c r="C29" s="244"/>
      <c r="D29" s="244"/>
      <c r="E29" s="244"/>
      <c r="F29" s="245"/>
      <c r="G29" s="246">
        <f t="shared" si="3"/>
        <v>0</v>
      </c>
      <c r="H29" s="247"/>
      <c r="I29" s="247"/>
      <c r="J29" s="246">
        <f t="shared" si="2"/>
        <v>0</v>
      </c>
      <c r="K29" s="247"/>
      <c r="L29" s="248"/>
      <c r="M29" s="246">
        <f t="shared" si="0"/>
        <v>0</v>
      </c>
      <c r="N29" s="246">
        <f t="shared" si="1"/>
        <v>0</v>
      </c>
    </row>
    <row r="30" spans="1:14" ht="12.75" customHeight="1" x14ac:dyDescent="0.2">
      <c r="A30" s="252"/>
      <c r="B30" s="253"/>
      <c r="C30" s="254"/>
      <c r="D30" s="254"/>
      <c r="E30" s="254"/>
      <c r="F30" s="255"/>
      <c r="G30" s="256">
        <f t="shared" si="3"/>
        <v>0</v>
      </c>
      <c r="H30" s="257"/>
      <c r="I30" s="257"/>
      <c r="J30" s="256">
        <f t="shared" si="2"/>
        <v>0</v>
      </c>
      <c r="K30" s="257"/>
      <c r="L30" s="258"/>
      <c r="M30" s="256">
        <f t="shared" si="0"/>
        <v>0</v>
      </c>
      <c r="N30" s="256">
        <f t="shared" si="1"/>
        <v>0</v>
      </c>
    </row>
    <row r="31" spans="1:14" ht="12.75" customHeight="1" thickBot="1" x14ac:dyDescent="0.25">
      <c r="A31" s="49" t="s">
        <v>72</v>
      </c>
      <c r="B31" s="58"/>
      <c r="C31" s="59">
        <f>SUM(C14:C30)</f>
        <v>0</v>
      </c>
      <c r="D31" s="59">
        <f>SUM(D14:D30)</f>
        <v>0</v>
      </c>
      <c r="E31" s="59">
        <f>SUM(E14:E30)</f>
        <v>0</v>
      </c>
      <c r="F31" s="58"/>
      <c r="G31" s="59">
        <f>SUM(G14:G30)</f>
        <v>0</v>
      </c>
      <c r="H31" s="58"/>
      <c r="I31" s="58"/>
      <c r="J31" s="59">
        <f>SUM(J14:J30)</f>
        <v>0</v>
      </c>
      <c r="K31" s="58"/>
      <c r="L31" s="58"/>
      <c r="M31" s="60">
        <f>SUM(M14:M30)</f>
        <v>0</v>
      </c>
      <c r="N31" s="60">
        <f>SUM(N14:N30)</f>
        <v>0</v>
      </c>
    </row>
    <row r="32" spans="1:14" ht="12.75" customHeight="1" thickTop="1" x14ac:dyDescent="0.2">
      <c r="A32" s="17"/>
      <c r="B32" s="17"/>
      <c r="C32" s="35"/>
      <c r="D32" s="35"/>
      <c r="E32" s="35"/>
      <c r="F32" s="36"/>
      <c r="G32" s="35"/>
      <c r="H32" s="17"/>
      <c r="I32" s="17"/>
      <c r="J32" s="17"/>
      <c r="K32" s="17"/>
      <c r="L32" s="17"/>
      <c r="M32" s="17"/>
      <c r="N32" s="17"/>
    </row>
    <row r="33" spans="1:14" ht="12.75" customHeight="1" x14ac:dyDescent="0.2">
      <c r="A33" s="77" t="s">
        <v>154</v>
      </c>
      <c r="B33" s="17"/>
      <c r="C33" s="35"/>
      <c r="D33" s="35"/>
      <c r="E33" s="35"/>
      <c r="F33" s="36"/>
      <c r="G33" s="35"/>
      <c r="H33" s="17"/>
      <c r="I33" s="17"/>
      <c r="J33" s="17"/>
      <c r="K33" s="17"/>
      <c r="L33" s="17"/>
      <c r="M33" s="17"/>
      <c r="N33" s="17"/>
    </row>
    <row r="34" spans="1:14" s="14" customFormat="1" ht="12.75" customHeight="1" x14ac:dyDescent="0.2">
      <c r="A34" s="17" t="s">
        <v>165</v>
      </c>
      <c r="B34" s="17"/>
      <c r="C34" s="35"/>
      <c r="D34" s="35"/>
      <c r="E34" s="35"/>
      <c r="F34" s="36"/>
      <c r="G34" s="35"/>
      <c r="H34" s="17"/>
      <c r="I34" s="17"/>
      <c r="J34" s="17"/>
      <c r="K34" s="17"/>
      <c r="L34" s="17"/>
      <c r="M34" s="17"/>
      <c r="N34" s="17"/>
    </row>
    <row r="35" spans="1:14" ht="12.75" customHeight="1" x14ac:dyDescent="0.2">
      <c r="A35" s="20"/>
      <c r="B35" s="50"/>
      <c r="C35" s="17"/>
      <c r="D35" s="17"/>
      <c r="E35" s="17"/>
      <c r="F35" s="36"/>
      <c r="G35" s="17"/>
      <c r="H35" s="17"/>
      <c r="I35" s="17"/>
      <c r="J35" s="17"/>
      <c r="K35" s="17"/>
      <c r="L35" s="17"/>
      <c r="M35" s="17"/>
      <c r="N35" s="17"/>
    </row>
    <row r="36" spans="1:14" ht="12.75" customHeight="1" x14ac:dyDescent="0.2">
      <c r="A36" s="77" t="s">
        <v>155</v>
      </c>
      <c r="B36" s="17"/>
      <c r="C36" s="17"/>
      <c r="D36" s="17"/>
      <c r="E36" s="17"/>
      <c r="F36" s="36"/>
      <c r="G36" s="17"/>
      <c r="H36" s="17"/>
      <c r="I36" s="17"/>
      <c r="J36" s="17"/>
      <c r="K36" s="17"/>
      <c r="L36" s="17"/>
      <c r="M36" s="17"/>
      <c r="N36" s="17"/>
    </row>
    <row r="37" spans="1:14" ht="12.75" customHeight="1" x14ac:dyDescent="0.2">
      <c r="A37" s="276"/>
      <c r="B37" s="277"/>
      <c r="C37" s="277"/>
      <c r="D37" s="277"/>
      <c r="E37" s="277"/>
      <c r="F37" s="277"/>
      <c r="G37" s="277"/>
      <c r="H37" s="277"/>
      <c r="I37" s="277"/>
      <c r="J37" s="277"/>
      <c r="K37" s="277"/>
      <c r="L37" s="277"/>
      <c r="M37" s="277"/>
      <c r="N37" s="278"/>
    </row>
    <row r="38" spans="1:14" ht="12.75" customHeight="1" x14ac:dyDescent="0.2"/>
    <row r="39" spans="1:14" ht="12.75" customHeight="1" x14ac:dyDescent="0.2"/>
    <row r="40" spans="1:14" ht="12.75" customHeight="1" x14ac:dyDescent="0.2"/>
  </sheetData>
  <sheetProtection password="F533" sheet="1" objects="1" scenarios="1"/>
  <mergeCells count="3">
    <mergeCell ref="C7:D7"/>
    <mergeCell ref="A1:N1"/>
    <mergeCell ref="A37:N37"/>
  </mergeCells>
  <phoneticPr fontId="0" type="noConversion"/>
  <printOptions horizontalCentered="1"/>
  <pageMargins left="0.75" right="0.75" top="1" bottom="1" header="0.5" footer="0.5"/>
  <pageSetup scale="74" orientation="landscape" r:id="rId1"/>
  <headerFooter alignWithMargins="0"/>
  <ignoredErrors>
    <ignoredError sqref="C31:E31" formulaRange="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59"/>
  <sheetViews>
    <sheetView tabSelected="1" zoomScaleNormal="100" workbookViewId="0">
      <selection sqref="A1:D1"/>
    </sheetView>
  </sheetViews>
  <sheetFormatPr defaultRowHeight="12.75" x14ac:dyDescent="0.2"/>
  <cols>
    <col min="1" max="1" width="13.7109375" customWidth="1"/>
    <col min="2" max="2" width="47.85546875" customWidth="1"/>
    <col min="3" max="3" width="14.42578125" customWidth="1"/>
    <col min="4" max="4" width="14.7109375" customWidth="1"/>
  </cols>
  <sheetData>
    <row r="1" spans="1:4" s="22" customFormat="1" ht="20.25" customHeight="1" x14ac:dyDescent="0.2">
      <c r="A1" s="273" t="s">
        <v>110</v>
      </c>
      <c r="B1" s="274"/>
      <c r="C1" s="274"/>
      <c r="D1" s="275"/>
    </row>
    <row r="2" spans="1:4" ht="12.75" customHeight="1" x14ac:dyDescent="0.2">
      <c r="A2" s="68"/>
      <c r="B2" s="68"/>
      <c r="C2" s="68"/>
      <c r="D2" s="68"/>
    </row>
    <row r="3" spans="1:4" ht="12.75" customHeight="1" x14ac:dyDescent="0.2">
      <c r="A3" s="283" t="str">
        <f>CONCATENATE('Service Center Contact'!A11,'Service Center Contact'!B11)</f>
        <v xml:space="preserve">Service Center Name:  </v>
      </c>
      <c r="B3" s="283"/>
      <c r="C3" s="283"/>
      <c r="D3" s="283"/>
    </row>
    <row r="4" spans="1:4" ht="12.75" customHeight="1" x14ac:dyDescent="0.2">
      <c r="A4" s="70" t="str">
        <f>CONCATENATE('Service Center Contact'!A8,'Service Center Contact'!B8)</f>
        <v>Fiscal Year:  2017</v>
      </c>
      <c r="B4" s="68"/>
      <c r="C4" s="68"/>
      <c r="D4" s="68"/>
    </row>
    <row r="5" spans="1:4" ht="12.75" customHeight="1" x14ac:dyDescent="0.2">
      <c r="A5" s="17"/>
      <c r="B5" s="17"/>
      <c r="C5" s="80" t="str">
        <f>CONCATENATE("FY",'Service Center Contact'!B8-1)</f>
        <v>FY2016</v>
      </c>
      <c r="D5" s="80" t="str">
        <f>CONCATENATE("FY",'Service Center Contact'!B8)</f>
        <v>FY2017</v>
      </c>
    </row>
    <row r="6" spans="1:4" ht="12.75" customHeight="1" x14ac:dyDescent="0.2">
      <c r="A6" s="17"/>
      <c r="B6" s="17"/>
      <c r="C6" s="81" t="s">
        <v>0</v>
      </c>
      <c r="D6" s="81" t="s">
        <v>138</v>
      </c>
    </row>
    <row r="7" spans="1:4" ht="12.75" customHeight="1" x14ac:dyDescent="0.2">
      <c r="A7" s="82"/>
      <c r="B7" s="83"/>
      <c r="C7" s="84" t="s">
        <v>1</v>
      </c>
      <c r="D7" s="84"/>
    </row>
    <row r="8" spans="1:4" ht="12.75" customHeight="1" x14ac:dyDescent="0.2">
      <c r="A8" s="85" t="s">
        <v>4</v>
      </c>
      <c r="B8" s="86"/>
      <c r="C8" s="87"/>
      <c r="D8" s="87"/>
    </row>
    <row r="9" spans="1:4" ht="12.75" customHeight="1" x14ac:dyDescent="0.2">
      <c r="A9" s="76"/>
      <c r="B9" s="88"/>
      <c r="C9" s="89"/>
      <c r="D9" s="89"/>
    </row>
    <row r="10" spans="1:4" ht="12.75" customHeight="1" x14ac:dyDescent="0.2">
      <c r="A10" s="90" t="s">
        <v>142</v>
      </c>
      <c r="B10" s="91"/>
      <c r="C10" s="61"/>
      <c r="D10" s="61"/>
    </row>
    <row r="11" spans="1:4" ht="12.75" customHeight="1" x14ac:dyDescent="0.2">
      <c r="A11" s="90"/>
      <c r="B11" s="91"/>
      <c r="C11" s="61"/>
      <c r="D11" s="61"/>
    </row>
    <row r="12" spans="1:4" ht="12.75" customHeight="1" x14ac:dyDescent="0.2">
      <c r="A12" s="90"/>
      <c r="B12" s="91"/>
      <c r="C12" s="61"/>
      <c r="D12" s="61"/>
    </row>
    <row r="13" spans="1:4" ht="12.75" customHeight="1" thickBot="1" x14ac:dyDescent="0.25">
      <c r="A13" s="92"/>
      <c r="B13" s="93"/>
      <c r="C13" s="62"/>
      <c r="D13" s="62"/>
    </row>
    <row r="14" spans="1:4" ht="12.75" customHeight="1" thickTop="1" thickBot="1" x14ac:dyDescent="0.25">
      <c r="A14" s="94"/>
      <c r="B14" s="95" t="s">
        <v>166</v>
      </c>
      <c r="C14" s="96">
        <f>SUM(C9:C13)</f>
        <v>0</v>
      </c>
      <c r="D14" s="96">
        <f>SUM(D9:D13)</f>
        <v>0</v>
      </c>
    </row>
    <row r="15" spans="1:4" ht="12.75" customHeight="1" thickTop="1" x14ac:dyDescent="0.2">
      <c r="A15" s="97" t="s">
        <v>5</v>
      </c>
      <c r="B15" s="98"/>
      <c r="C15" s="99"/>
      <c r="D15" s="99"/>
    </row>
    <row r="16" spans="1:4" ht="12.75" customHeight="1" x14ac:dyDescent="0.2">
      <c r="A16" s="100" t="s">
        <v>12</v>
      </c>
      <c r="B16" s="78"/>
      <c r="C16" s="101">
        <f>+'A-1 Current Year Wages'!H50</f>
        <v>0</v>
      </c>
      <c r="D16" s="102">
        <f>+'A-2 Projected Year Wages'!H50</f>
        <v>0</v>
      </c>
    </row>
    <row r="17" spans="1:4" ht="12.75" customHeight="1" x14ac:dyDescent="0.2">
      <c r="A17" s="100"/>
      <c r="B17" s="88"/>
      <c r="C17" s="103"/>
      <c r="D17" s="104"/>
    </row>
    <row r="18" spans="1:4" ht="12.75" customHeight="1" x14ac:dyDescent="0.2">
      <c r="A18" s="105" t="s">
        <v>80</v>
      </c>
      <c r="B18" s="91"/>
      <c r="C18" s="63"/>
      <c r="D18" s="63"/>
    </row>
    <row r="19" spans="1:4" ht="12.75" customHeight="1" x14ac:dyDescent="0.2">
      <c r="A19" s="90"/>
      <c r="B19" s="91"/>
      <c r="C19" s="64"/>
      <c r="D19" s="64"/>
    </row>
    <row r="20" spans="1:4" ht="12.75" customHeight="1" x14ac:dyDescent="0.2">
      <c r="A20" s="90"/>
      <c r="B20" s="106" t="s">
        <v>81</v>
      </c>
      <c r="C20" s="101">
        <f>+'Operating Expenses'!C19</f>
        <v>0</v>
      </c>
      <c r="D20" s="101">
        <f>+'Operating Expenses'!D19</f>
        <v>0</v>
      </c>
    </row>
    <row r="21" spans="1:4" ht="12.75" customHeight="1" x14ac:dyDescent="0.2">
      <c r="A21" s="90"/>
      <c r="B21" s="91"/>
      <c r="C21" s="104"/>
      <c r="D21" s="104"/>
    </row>
    <row r="22" spans="1:4" ht="12.75" customHeight="1" x14ac:dyDescent="0.2">
      <c r="A22" s="105" t="s">
        <v>176</v>
      </c>
      <c r="B22" s="91"/>
      <c r="C22" s="63"/>
      <c r="D22" s="63"/>
    </row>
    <row r="23" spans="1:4" ht="12.75" customHeight="1" x14ac:dyDescent="0.2">
      <c r="A23" s="90"/>
      <c r="B23" s="91"/>
      <c r="C23" s="63"/>
      <c r="D23" s="63"/>
    </row>
    <row r="24" spans="1:4" ht="12.75" customHeight="1" x14ac:dyDescent="0.2">
      <c r="A24" s="90"/>
      <c r="B24" s="106" t="s">
        <v>81</v>
      </c>
      <c r="C24" s="101">
        <f>+'Operating Expenses'!C41+'Operating Expenses'!C28</f>
        <v>0</v>
      </c>
      <c r="D24" s="101">
        <f>+'Operating Expenses'!D41+'Operating Expenses'!D28</f>
        <v>0</v>
      </c>
    </row>
    <row r="25" spans="1:4" ht="12.75" customHeight="1" x14ac:dyDescent="0.2">
      <c r="A25" s="90"/>
      <c r="B25" s="91"/>
      <c r="C25" s="104"/>
      <c r="D25" s="104"/>
    </row>
    <row r="26" spans="1:4" ht="12.75" customHeight="1" x14ac:dyDescent="0.2">
      <c r="A26" s="105" t="s">
        <v>11</v>
      </c>
      <c r="B26" s="91"/>
      <c r="C26" s="63"/>
      <c r="D26" s="63"/>
    </row>
    <row r="27" spans="1:4" ht="12.75" customHeight="1" x14ac:dyDescent="0.2">
      <c r="A27" s="105"/>
      <c r="B27" s="91"/>
      <c r="C27" s="64"/>
      <c r="D27" s="64"/>
    </row>
    <row r="28" spans="1:4" ht="12.75" customHeight="1" x14ac:dyDescent="0.2">
      <c r="A28" s="106"/>
      <c r="B28" s="106" t="s">
        <v>81</v>
      </c>
      <c r="C28" s="101">
        <f>+'Operating Expenses'!C52</f>
        <v>0</v>
      </c>
      <c r="D28" s="101">
        <f>+'Operating Expenses'!D52</f>
        <v>0</v>
      </c>
    </row>
    <row r="29" spans="1:4" ht="12.75" customHeight="1" x14ac:dyDescent="0.2">
      <c r="A29" s="90"/>
      <c r="B29" s="91"/>
      <c r="C29" s="103"/>
      <c r="D29" s="103"/>
    </row>
    <row r="30" spans="1:4" ht="12.75" customHeight="1" x14ac:dyDescent="0.2">
      <c r="A30" s="90" t="s">
        <v>105</v>
      </c>
      <c r="B30" s="91"/>
      <c r="C30" s="63"/>
      <c r="D30" s="63"/>
    </row>
    <row r="31" spans="1:4" ht="12.75" customHeight="1" x14ac:dyDescent="0.2">
      <c r="A31" s="90" t="s">
        <v>87</v>
      </c>
      <c r="B31" s="91"/>
      <c r="C31" s="63"/>
      <c r="D31" s="63"/>
    </row>
    <row r="32" spans="1:4" ht="12.75" customHeight="1" x14ac:dyDescent="0.2">
      <c r="A32" s="90"/>
      <c r="B32" s="91"/>
      <c r="C32" s="63"/>
      <c r="D32" s="63"/>
    </row>
    <row r="33" spans="1:4" ht="12.75" customHeight="1" x14ac:dyDescent="0.2">
      <c r="A33" s="90"/>
      <c r="B33" s="91"/>
      <c r="C33" s="63"/>
      <c r="D33" s="63"/>
    </row>
    <row r="34" spans="1:4" ht="12.75" customHeight="1" x14ac:dyDescent="0.2">
      <c r="A34" s="90"/>
      <c r="B34" s="91"/>
      <c r="C34" s="63"/>
      <c r="D34" s="63"/>
    </row>
    <row r="35" spans="1:4" ht="12.75" customHeight="1" x14ac:dyDescent="0.2">
      <c r="A35" s="90"/>
      <c r="B35" s="91"/>
      <c r="C35" s="63"/>
      <c r="D35" s="63"/>
    </row>
    <row r="36" spans="1:4" ht="12.75" customHeight="1" thickBot="1" x14ac:dyDescent="0.25">
      <c r="A36" s="76"/>
      <c r="B36" s="88"/>
      <c r="C36" s="65"/>
      <c r="D36" s="65"/>
    </row>
    <row r="37" spans="1:4" s="4" customFormat="1" ht="12.75" customHeight="1" thickTop="1" thickBot="1" x14ac:dyDescent="0.25">
      <c r="A37" s="107"/>
      <c r="B37" s="108" t="s">
        <v>77</v>
      </c>
      <c r="C37" s="109">
        <f>SUM(C16:C36)</f>
        <v>0</v>
      </c>
      <c r="D37" s="109">
        <f>SUM(D16:D36)</f>
        <v>0</v>
      </c>
    </row>
    <row r="38" spans="1:4" ht="12.75" customHeight="1" thickTop="1" x14ac:dyDescent="0.2">
      <c r="A38" s="110"/>
      <c r="B38" s="111"/>
      <c r="C38" s="112"/>
      <c r="D38" s="112"/>
    </row>
    <row r="39" spans="1:4" ht="12.75" customHeight="1" thickBot="1" x14ac:dyDescent="0.25">
      <c r="A39" s="113" t="s">
        <v>8</v>
      </c>
      <c r="B39" s="114"/>
      <c r="C39" s="115">
        <f>+Equipment!M31</f>
        <v>0</v>
      </c>
      <c r="D39" s="115">
        <f>+Equipment!N31</f>
        <v>0</v>
      </c>
    </row>
    <row r="40" spans="1:4" s="4" customFormat="1" ht="12.75" customHeight="1" thickTop="1" thickBot="1" x14ac:dyDescent="0.25">
      <c r="A40" s="107"/>
      <c r="B40" s="108" t="s">
        <v>175</v>
      </c>
      <c r="C40" s="109">
        <f>SUM(C37:C39)</f>
        <v>0</v>
      </c>
      <c r="D40" s="109">
        <f>SUM(D37:D39)</f>
        <v>0</v>
      </c>
    </row>
    <row r="41" spans="1:4" s="4" customFormat="1" ht="12.75" customHeight="1" thickTop="1" x14ac:dyDescent="0.2">
      <c r="A41" s="116" t="s">
        <v>13</v>
      </c>
      <c r="B41" s="117"/>
      <c r="C41" s="118"/>
      <c r="D41" s="118"/>
    </row>
    <row r="42" spans="1:4" s="4" customFormat="1" ht="12.75" customHeight="1" x14ac:dyDescent="0.2">
      <c r="A42" s="119" t="s">
        <v>168</v>
      </c>
      <c r="B42" s="120"/>
      <c r="C42" s="121">
        <f>-'B - Subsidy'!D33</f>
        <v>0</v>
      </c>
      <c r="D42" s="121">
        <f>-'B - Subsidy'!E33</f>
        <v>0</v>
      </c>
    </row>
    <row r="43" spans="1:4" s="4" customFormat="1" ht="12.75" customHeight="1" x14ac:dyDescent="0.2">
      <c r="A43" s="122" t="s">
        <v>169</v>
      </c>
      <c r="B43" s="123"/>
      <c r="C43" s="124">
        <f>-'C - Unallowable'!B40</f>
        <v>0</v>
      </c>
      <c r="D43" s="124">
        <f>-'C - Unallowable'!C40</f>
        <v>0</v>
      </c>
    </row>
    <row r="44" spans="1:4" s="4" customFormat="1" ht="12.75" customHeight="1" thickBot="1" x14ac:dyDescent="0.25">
      <c r="A44" s="125" t="s">
        <v>170</v>
      </c>
      <c r="B44" s="126"/>
      <c r="C44" s="66">
        <v>0</v>
      </c>
      <c r="D44" s="66">
        <v>0</v>
      </c>
    </row>
    <row r="45" spans="1:4" s="4" customFormat="1" ht="12.75" customHeight="1" thickTop="1" thickBot="1" x14ac:dyDescent="0.25">
      <c r="A45" s="127" t="s">
        <v>101</v>
      </c>
      <c r="B45" s="128"/>
      <c r="C45" s="109">
        <f>SUM(C40:C44)</f>
        <v>0</v>
      </c>
      <c r="D45" s="109">
        <f>SUM(D40:D44)</f>
        <v>0</v>
      </c>
    </row>
    <row r="46" spans="1:4" ht="12.75" customHeight="1" thickTop="1" x14ac:dyDescent="0.2">
      <c r="A46" s="129"/>
      <c r="B46" s="129"/>
      <c r="C46" s="130"/>
      <c r="D46" s="130"/>
    </row>
    <row r="47" spans="1:4" ht="12.75" customHeight="1" x14ac:dyDescent="0.2">
      <c r="A47" s="131" t="s">
        <v>83</v>
      </c>
      <c r="B47" s="17" t="s">
        <v>82</v>
      </c>
      <c r="C47" s="132"/>
      <c r="D47" s="132"/>
    </row>
    <row r="48" spans="1:4" ht="12.75" customHeight="1" x14ac:dyDescent="0.2">
      <c r="A48" s="17"/>
      <c r="B48" s="288"/>
      <c r="C48" s="289"/>
      <c r="D48" s="290"/>
    </row>
    <row r="49" spans="1:4" ht="12.75" customHeight="1" x14ac:dyDescent="0.2">
      <c r="A49" s="17"/>
      <c r="B49" s="78"/>
      <c r="C49" s="132"/>
      <c r="D49" s="132"/>
    </row>
    <row r="50" spans="1:4" ht="12.75" customHeight="1" x14ac:dyDescent="0.2">
      <c r="A50" s="17"/>
      <c r="B50" s="133" t="s">
        <v>6</v>
      </c>
      <c r="C50" s="67">
        <v>1</v>
      </c>
      <c r="D50" s="67">
        <v>1</v>
      </c>
    </row>
    <row r="51" spans="1:4" ht="12.75" customHeight="1" x14ac:dyDescent="0.2">
      <c r="A51" s="17"/>
      <c r="B51" s="133" t="s">
        <v>7</v>
      </c>
      <c r="C51" s="57">
        <f>+C45/C50</f>
        <v>0</v>
      </c>
      <c r="D51" s="57">
        <f>+D45/D50</f>
        <v>0</v>
      </c>
    </row>
    <row r="52" spans="1:4" ht="12.75" customHeight="1" x14ac:dyDescent="0.2">
      <c r="A52" s="17"/>
      <c r="B52" s="133"/>
      <c r="C52" s="134"/>
      <c r="D52" s="134"/>
    </row>
    <row r="53" spans="1:4" ht="12.75" customHeight="1" x14ac:dyDescent="0.2">
      <c r="A53" s="284" t="s">
        <v>155</v>
      </c>
      <c r="B53" s="284"/>
      <c r="C53" s="17"/>
      <c r="D53" s="17"/>
    </row>
    <row r="54" spans="1:4" ht="12.75" customHeight="1" x14ac:dyDescent="0.2">
      <c r="A54" s="285"/>
      <c r="B54" s="286"/>
      <c r="C54" s="286"/>
      <c r="D54" s="287"/>
    </row>
    <row r="55" spans="1:4" ht="12.75" customHeight="1" x14ac:dyDescent="0.2">
      <c r="A55" s="2"/>
      <c r="B55" s="2"/>
      <c r="C55" s="2"/>
      <c r="D55" s="2"/>
    </row>
    <row r="56" spans="1:4" ht="12.75" customHeight="1" x14ac:dyDescent="0.2"/>
    <row r="57" spans="1:4" ht="12.75" customHeight="1" x14ac:dyDescent="0.2"/>
    <row r="58" spans="1:4" ht="12.75" customHeight="1" x14ac:dyDescent="0.2"/>
    <row r="59" spans="1:4" ht="12.75" customHeight="1" x14ac:dyDescent="0.2"/>
  </sheetData>
  <sheetProtection password="F533" sheet="1" objects="1" scenarios="1"/>
  <mergeCells count="5">
    <mergeCell ref="A3:D3"/>
    <mergeCell ref="A1:D1"/>
    <mergeCell ref="A53:B53"/>
    <mergeCell ref="A54:D54"/>
    <mergeCell ref="B48:D48"/>
  </mergeCells>
  <phoneticPr fontId="0" type="noConversion"/>
  <printOptions horizontalCentered="1"/>
  <pageMargins left="0.75" right="0.75" top="1" bottom="1" header="0.5" footer="0.5"/>
  <pageSetup scale="9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vt:i4>
      </vt:variant>
    </vt:vector>
  </HeadingPairs>
  <TitlesOfParts>
    <vt:vector size="15" baseType="lpstr">
      <vt:lpstr>Service Center Contact</vt:lpstr>
      <vt:lpstr>Signature Page</vt:lpstr>
      <vt:lpstr>Operating Expenses</vt:lpstr>
      <vt:lpstr>A-1 Current Year Wages</vt:lpstr>
      <vt:lpstr>A-2 Projected Year Wages</vt:lpstr>
      <vt:lpstr>B - Subsidy</vt:lpstr>
      <vt:lpstr>C - Unallowable</vt:lpstr>
      <vt:lpstr>Equipment</vt:lpstr>
      <vt:lpstr>Rate Summary</vt:lpstr>
      <vt:lpstr>'B - Subsidy'!Print_Area</vt:lpstr>
      <vt:lpstr>'C - Unallowable'!Print_Area</vt:lpstr>
      <vt:lpstr>Equipment!Print_Area</vt:lpstr>
      <vt:lpstr>'Operating Expenses'!Print_Area</vt:lpstr>
      <vt:lpstr>'Rate Summary'!Print_Area</vt:lpstr>
      <vt:lpstr>Equipment!Print_Titles</vt:lpstr>
    </vt:vector>
  </TitlesOfParts>
  <Company>Texas A&amp;M University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Accounting Support Services</dc:creator>
  <cp:lastModifiedBy>Argueta, Gregory</cp:lastModifiedBy>
  <cp:lastPrinted>2015-01-29T20:03:37Z</cp:lastPrinted>
  <dcterms:created xsi:type="dcterms:W3CDTF">2001-04-20T14:02:20Z</dcterms:created>
  <dcterms:modified xsi:type="dcterms:W3CDTF">2016-01-11T21:45:42Z</dcterms:modified>
</cp:coreProperties>
</file>